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Z:\KASDIENIAI\Viešinimas\Nepaskelbta\Vienkartinės 2022\Azas\"/>
    </mc:Choice>
  </mc:AlternateContent>
  <xr:revisionPtr revIDLastSave="0" documentId="8_{C2A66BB2-6AEA-4B77-850D-8E1BA7AB9A1F}" xr6:coauthVersionLast="47" xr6:coauthVersionMax="47" xr10:uidLastSave="{00000000-0000-0000-0000-000000000000}"/>
  <bookViews>
    <workbookView xWindow="-120" yWindow="-120" windowWidth="29040" windowHeight="15840" tabRatio="857" xr2:uid="{00000000-000D-0000-FFFF-FFFF00000000}"/>
  </bookViews>
  <sheets>
    <sheet name="Įvairios vienkartinės priemonės" sheetId="2" r:id="rId1"/>
    <sheet name="Kraujo ėmimo sistemos" sheetId="4" r:id="rId2"/>
    <sheet name="Periferinės venos kateteriai" sheetId="7" r:id="rId3"/>
    <sheet name="Chirurginiai siūlai" sheetId="5" r:id="rId4"/>
    <sheet name="Traumat ortopedinės" sheetId="9" r:id="rId5"/>
    <sheet name="Sterilizacijos priemonės" sheetId="10" r:id="rId6"/>
    <sheet name=" Traumat ir chirurginės priemon" sheetId="1" state="hidden" r:id="rId7"/>
    <sheet name="Priemonės sterilizacijai" sheetId="8" state="hidden" r:id="rId8"/>
  </sheets>
  <definedNames>
    <definedName name="_xlnm._FilterDatabase" localSheetId="6" hidden="1">' Traumat ir chirurginės priemon'!$F$1:$F$63</definedName>
    <definedName name="_xlnm._FilterDatabase" localSheetId="0" hidden="1">'Įvairios vienkartinės priemonės'!$A$8:$P$59</definedName>
    <definedName name="_xlnm._FilterDatabase" localSheetId="4" hidden="1">'Traumat ortopedinės'!$F$1:$F$68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9" i="2" l="1"/>
  <c r="N9" i="2"/>
  <c r="O9" i="2" s="1"/>
  <c r="L10" i="2"/>
  <c r="N10" i="2"/>
  <c r="O10" i="2" s="1"/>
  <c r="L11" i="2"/>
  <c r="N11" i="2"/>
  <c r="O11" i="2" s="1"/>
  <c r="L12" i="2"/>
  <c r="N12" i="2"/>
  <c r="O12" i="2" s="1"/>
  <c r="L13" i="2"/>
  <c r="N13" i="2"/>
  <c r="O13" i="2" s="1"/>
  <c r="L14" i="2"/>
  <c r="N14" i="2"/>
  <c r="O14" i="2" s="1"/>
  <c r="L15" i="2"/>
  <c r="N15" i="2"/>
  <c r="O15" i="2" s="1"/>
  <c r="L16" i="2"/>
  <c r="N16" i="2"/>
  <c r="O16" i="2" s="1"/>
  <c r="L17" i="2"/>
  <c r="N17" i="2"/>
  <c r="O17" i="2" s="1"/>
  <c r="L18" i="2"/>
  <c r="N18" i="2"/>
  <c r="O18" i="2" s="1"/>
  <c r="L19" i="2"/>
  <c r="N19" i="2"/>
  <c r="O19" i="2" s="1"/>
  <c r="L20" i="2"/>
  <c r="N20" i="2"/>
  <c r="O20" i="2" s="1"/>
  <c r="L21" i="2"/>
  <c r="N21" i="2"/>
  <c r="O21" i="2" s="1"/>
  <c r="L22" i="2"/>
  <c r="N22" i="2"/>
  <c r="O22" i="2" s="1"/>
  <c r="L23" i="2"/>
  <c r="N23" i="2"/>
  <c r="O23" i="2" s="1"/>
  <c r="L24" i="2"/>
  <c r="N24" i="2"/>
  <c r="O24" i="2" s="1"/>
  <c r="L25" i="2"/>
  <c r="N25" i="2"/>
  <c r="O25" i="2" s="1"/>
  <c r="L26" i="2"/>
  <c r="N26" i="2"/>
  <c r="O26" i="2" s="1"/>
  <c r="L27" i="2"/>
  <c r="N27" i="2"/>
  <c r="O27" i="2" s="1"/>
  <c r="L28" i="2"/>
  <c r="N28" i="2"/>
  <c r="O28" i="2" s="1"/>
  <c r="L29" i="2"/>
  <c r="N29" i="2"/>
  <c r="O29" i="2" s="1"/>
  <c r="L30" i="2"/>
  <c r="N30" i="2"/>
  <c r="O30" i="2" s="1"/>
  <c r="L31" i="2"/>
  <c r="N31" i="2"/>
  <c r="O31" i="2" s="1"/>
  <c r="L32" i="2"/>
  <c r="N32" i="2"/>
  <c r="O32" i="2" s="1"/>
  <c r="L33" i="2"/>
  <c r="N33" i="2"/>
  <c r="O33" i="2" s="1"/>
  <c r="L34" i="2"/>
  <c r="N34" i="2"/>
  <c r="O34" i="2" s="1"/>
  <c r="L35" i="2"/>
  <c r="N35" i="2"/>
  <c r="O35" i="2" s="1"/>
  <c r="L36" i="2"/>
  <c r="N36" i="2"/>
  <c r="O36" i="2" s="1"/>
  <c r="L37" i="2"/>
  <c r="N37" i="2"/>
  <c r="O37" i="2" s="1"/>
  <c r="L38" i="2"/>
  <c r="N38" i="2"/>
  <c r="O38" i="2" s="1"/>
  <c r="L39" i="2"/>
  <c r="N39" i="2"/>
  <c r="O39" i="2" s="1"/>
  <c r="L40" i="2"/>
  <c r="N40" i="2"/>
  <c r="O40" i="2" s="1"/>
  <c r="L41" i="2"/>
  <c r="N41" i="2"/>
  <c r="O41" i="2" s="1"/>
  <c r="L42" i="2"/>
  <c r="N42" i="2"/>
  <c r="O42" i="2" s="1"/>
  <c r="L43" i="2"/>
  <c r="N43" i="2"/>
  <c r="O43" i="2" s="1"/>
  <c r="L44" i="2"/>
  <c r="N44" i="2"/>
  <c r="O44" i="2" s="1"/>
  <c r="L45" i="2"/>
  <c r="N45" i="2"/>
  <c r="O45" i="2" s="1"/>
  <c r="L46" i="2"/>
  <c r="N46" i="2"/>
  <c r="O46" i="2" s="1"/>
  <c r="L47" i="2"/>
  <c r="N47" i="2"/>
  <c r="O47" i="2" s="1"/>
  <c r="L48" i="2"/>
  <c r="N48" i="2"/>
  <c r="O48" i="2" s="1"/>
  <c r="L49" i="2"/>
  <c r="N49" i="2"/>
  <c r="O49" i="2" s="1"/>
  <c r="L50" i="2"/>
  <c r="N50" i="2"/>
  <c r="O50" i="2" s="1"/>
  <c r="L51" i="2"/>
  <c r="N51" i="2"/>
  <c r="O51" i="2" s="1"/>
  <c r="L52" i="2"/>
  <c r="N52" i="2"/>
  <c r="O52" i="2" s="1"/>
  <c r="L53" i="2"/>
  <c r="N53" i="2"/>
  <c r="O53" i="2" s="1"/>
  <c r="L54" i="2"/>
  <c r="N54" i="2"/>
  <c r="O54" i="2" s="1"/>
  <c r="L55" i="2"/>
  <c r="N55" i="2"/>
  <c r="O55" i="2" s="1"/>
  <c r="L56" i="2"/>
  <c r="N56" i="2"/>
  <c r="O56" i="2" s="1"/>
  <c r="L57" i="2"/>
  <c r="N57" i="2"/>
  <c r="O57" i="2" s="1"/>
  <c r="L58" i="2"/>
  <c r="N58" i="2"/>
  <c r="O58" i="2" s="1"/>
  <c r="L59" i="2"/>
  <c r="N59" i="2"/>
  <c r="O59" i="2" s="1"/>
</calcChain>
</file>

<file path=xl/sharedStrings.xml><?xml version="1.0" encoding="utf-8"?>
<sst xmlns="http://schemas.openxmlformats.org/spreadsheetml/2006/main" count="1261" uniqueCount="402">
  <si>
    <t>Pirkimo dalies Nr.</t>
  </si>
  <si>
    <t>Pavadinimas</t>
  </si>
  <si>
    <t>Ilgis cm</t>
  </si>
  <si>
    <t>diametras mm</t>
  </si>
  <si>
    <t>charakteristika</t>
  </si>
  <si>
    <t>Siūlomos prekės techninė charakteristika Tiekėjas turi nurodyti siūlomos prekės tech. charakteristiką, bet nekopijuoti nurodytą pirkėjo.</t>
  </si>
  <si>
    <t>Gamintojas</t>
  </si>
  <si>
    <t>Prekės vieneto kaina be PVM, Eur</t>
  </si>
  <si>
    <t>Prekės vieneto kaina su PVM, Eur</t>
  </si>
  <si>
    <t>PVM tarifas %</t>
  </si>
  <si>
    <t>Bendra kaina su PVM pirkimo daliai, Eur</t>
  </si>
  <si>
    <t>Pasiūlymą pateikusio tiekėjo pavadinimas</t>
  </si>
  <si>
    <t>Metiūzo vinys</t>
  </si>
  <si>
    <t>Kiršnerio vielos</t>
  </si>
  <si>
    <t xml:space="preserve">Nerūdyjančio plieno turintys ISO CE sertifikatą. Naudojamos kaulų sintezės  operacijose.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</si>
  <si>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Kaukolės skliauto defektų plastikos medžiaga</t>
  </si>
  <si>
    <t xml:space="preserve">Mendec Cranio arba lygiavertis. Pakuotėje 20 g±5 g. Kaulinės rekonstrukcijos cementas "Mendec Cranio" arba panašus. 
Akrilo derva, skirta kranialiniams defektams pašalinti. Sterili, vienkartinio naudojimo. CE ženklas.Pateikti pavyzdį. Vienkartinio naudojimo.   Turi būti nurodytas  gamintojo pavadinimas arba prekybinis pavadinimas ir adresas ;
 informacija, kad būtų galima  identifikuoti pakuotės turinį ( gaminio paskirtis);  nurodyta partija arba serijos numeris. </t>
  </si>
  <si>
    <t>Hemostatinis besirezorbuojantis tinklelis</t>
  </si>
  <si>
    <t>Sterilus, retai pintas tinklas 50mmx75mm. Vietiškai besirezorbuojantis hemostatikas, pagamintas iš oksiduotos regeneruotos celiuliozės (paruošto iš 100 proc viskozės). Vietiškai stabdo kraujavimą per 2-4 min, dėl žemo ph (apie 3.0) turi bakteriocidinį vietinį poveikį prieš Gram teigiamus ir Gram neigiamus organizmus, įskaitant aerobus bei anaerobus, prilimpa prie audinių, nemigruoja, nekeičia formos sušlapus, rezorbuojasi per 7-14 dienų. Arba panašios sudėties tinklelis.Turi CE ženklą ir atitikties deklaracija (pagal MDD 93/42 EEB)</t>
  </si>
  <si>
    <t>Tęsinys kitame lape</t>
  </si>
  <si>
    <t>Mato vnt</t>
  </si>
  <si>
    <t>vnt</t>
  </si>
  <si>
    <t>g</t>
  </si>
  <si>
    <t>Pirkimo dalies Nr</t>
  </si>
  <si>
    <t>Pirkimo dalies pavadinimas</t>
  </si>
  <si>
    <t>Sąrašo eil. Nr.</t>
  </si>
  <si>
    <t>Storis</t>
  </si>
  <si>
    <t>Adatos lenktumas</t>
  </si>
  <si>
    <t>Adatos ilgis mm</t>
  </si>
  <si>
    <t>Adata</t>
  </si>
  <si>
    <t>Mato vnt.</t>
  </si>
  <si>
    <t>Reikalavimai</t>
  </si>
  <si>
    <t>Bendrieji reikalavimai</t>
  </si>
  <si>
    <t xml:space="preserve">Chirurginiai siūlai ir adatos </t>
  </si>
  <si>
    <t>2-0</t>
  </si>
  <si>
    <t>1\2</t>
  </si>
  <si>
    <t>25-26</t>
  </si>
  <si>
    <t>apvali</t>
  </si>
  <si>
    <t>vnt.</t>
  </si>
  <si>
    <t>1.Ant kiekvienos siūlų dėžutės privaloma informacija: 1.1chirurginio siūlo kodas, firminis pavadinimas ir cheminė sudėtis, filamentiškumas, storis USP, ilgiscm, spalva, rezorbupjantis-nesirezorbuojantis, apvalkalas (jeigu yra), tuzinų skaičius, siūlų sterilizavimo metodas, chirurginės adatos kodas, adatos smaigalys, adatos lenktumas, adatos ilgis mm,sterilumo galiojimo laikas (ne mažiau 5 metai nuo pagaminimo datos). 2. Chirurginės adatos vaizdas ir dydis ant pakuotės atitinka originalo dydį. 3.Chirurginės adatos galo storis atitinka siūlo storį. t.y. siūlas audiniuose pilnai uždaro adatos suformuotą angą.4.Chiruginio siūlo individuali pakuotė yra folgos darinys (arba kita saugi metalizuota pakuotė). 5. Cirurginių siūlų vartojimo instrukcija lietuvių kalba pateikiama su kiekvienu užsakymu. Tiekėjas privalo pateikti pasiūlymą visam šios pirkimo dalies prekių sąrašui  to paties gamintojo.</t>
  </si>
  <si>
    <t xml:space="preserve">2-0 </t>
  </si>
  <si>
    <t>3\8</t>
  </si>
  <si>
    <t>18-20</t>
  </si>
  <si>
    <t>pjautinė</t>
  </si>
  <si>
    <t>3-0</t>
  </si>
  <si>
    <t>17-20</t>
  </si>
  <si>
    <t xml:space="preserve">3-0 </t>
  </si>
  <si>
    <t>pjautinė  bespalvis siūlas</t>
  </si>
  <si>
    <t xml:space="preserve">4-0 </t>
  </si>
  <si>
    <t>14-16</t>
  </si>
  <si>
    <t>pjautinė, bespalvis siūlas</t>
  </si>
  <si>
    <t>4-0</t>
  </si>
  <si>
    <t xml:space="preserve">5-0 </t>
  </si>
  <si>
    <t>12-14</t>
  </si>
  <si>
    <t>16-18</t>
  </si>
  <si>
    <t>6-0</t>
  </si>
  <si>
    <t>24-26</t>
  </si>
  <si>
    <t>17-19</t>
  </si>
  <si>
    <t>5-0</t>
  </si>
  <si>
    <t>16-19</t>
  </si>
  <si>
    <t>3/8</t>
  </si>
  <si>
    <t>be adatos</t>
  </si>
  <si>
    <t>22-24</t>
  </si>
  <si>
    <t>15-16</t>
  </si>
  <si>
    <t>Chirurginis siūlas</t>
  </si>
  <si>
    <t>2-0 su kilpa</t>
  </si>
  <si>
    <t xml:space="preserve">1.Ant kiekvienos siūlų dėžutės privaloma informacija: 1.1chirurginio siūlo kodas, firminis pavadinimas ir cheminė sudėtis, filamentiškumas, storis USP, ilgiscm, spalva, rezorbupjantis-nesirezorbuojantis, apvalkalas (jeigu yra), tuzinų skaičius, siūlų sterilizavimo metodas, chirurginės adatos kodas, adatos smaigalys, adatos lenktumas, adatos ilgis mm,sterilumo galiojimo laikas (ne mažiau 5 metai nuo pagaminimo datos). 2. Chirurginės adatos vaizdas ir dydis ant pakuotės atitinka originalo dydį. 3.Chirurginės adatos galo storis atitinka siūlo storį. t.y. siūlas audiniuose pilnai uždaro adatos suformuotą angą.4.Chiruginio siūlo individuali pakuotė yra folgos darinys (arba kita saugi metalizuota pakuotė). 5. Cirurginių siūlų vartojimo instrukcija lietuvių kalba pateikiama su kiekvienu užsakymu. </t>
  </si>
  <si>
    <t>Pastabos</t>
  </si>
  <si>
    <t>BVPŽ kodas</t>
  </si>
  <si>
    <t>Kraujo paėmimo priemonės</t>
  </si>
  <si>
    <t>Kraujo surinkimo sistema (Švirkšto tipo kraujo paėmimo priemonė, adata su integruotu adapteriu su saugos užtikrinimo mechanizmu, adata su integruotu adapteriu, vienkartinis adapteris)</t>
  </si>
  <si>
    <t>33141300-3</t>
  </si>
  <si>
    <t>Švirkšto tipo mėgintuvėlis, skirtas hematologiniams tyrimams-periferinio kraujo morfologija (su EDTA)  1-1,5ml</t>
  </si>
  <si>
    <t>Mėgintuvėlis pagamintas iš lengvai utilizuojamo,neišskiriančio jokių kenksmingų medžiagų, lengvo, nedūžtančio,skaidraus, plastiko. Kamštelis tvirtas, sandarus transportuojant Atitinkantys ISO 9000 ir EN 46000 serijų standartų reikalavimus.CE ženklinimas.Su lipduku užrašams</t>
  </si>
  <si>
    <t xml:space="preserve">Švirkšto tipo mėgintuvėlis, skirtas koaguliaciniams tyrimams (krešėjimo sistema)  1-1,5ml. </t>
  </si>
  <si>
    <t>Mėgintuvėlis pagamintas iš lengvai utilizuojamo,neišskiriančio jokių kenksmingų medžiagų, lengvo, nedūžtančio,skaidraus, plastiko. Kamštelis tvirtas, sandarus transportuojant Atitinkantys ISO 9000 ir EN 46000 serijų standartų reikalavimus.CE ženklinimas. Su lipduku užrašams</t>
  </si>
  <si>
    <t xml:space="preserve">Švirkšto tipo mėgintuvėlis, skirtas serumo biocheminiams tyrimams, be seperatoriaus 1-1,5ml </t>
  </si>
  <si>
    <t xml:space="preserve">Švirkšto tipo mėgintuvėlis, skirtas serumo biocheminiams tyrimams, be seperatoriaus 2,5-3ml </t>
  </si>
  <si>
    <t xml:space="preserve">Švirkšto tipo mėgintuvėlis, skirtas laktatų tyrimams, su ličio heparinu 1-3ml </t>
  </si>
  <si>
    <t>Švirkšto tipo mėgintuvėlis, serumo biocheminiams tyrimams, be seperatoriaus 5-6ml</t>
  </si>
  <si>
    <t>Švirkšto tipo mėgintuvėlis, gliukozės tyrimams, su fluoridu 2,5-3ml</t>
  </si>
  <si>
    <t>Švirkšto tipo mėgintuvėlis, ENG tyrimams, su citratu 1,7ml-3,5ml, Tiekėjas turi pasiūlyti ir prietaisą kraujo nusėdimo greičiui įvertinti (prietaisas teikiamas naudoti panaudos sutarties pagrindu)</t>
  </si>
  <si>
    <t>adata su integruotu adapteriu 0,8x38 be laikiklio</t>
  </si>
  <si>
    <t>Adata vienkartinė, sterili, silikonizuota, ypatingai aštri,CE ženklinimas.</t>
  </si>
  <si>
    <t>adata su integruotu adapteriu 0,9x40 be laikiklio</t>
  </si>
  <si>
    <t>Vienkartinis adapteris</t>
  </si>
  <si>
    <t>Vienkartinis adapteris prijungimui prie kitų sistemų (vienkartinės adatos, adatų "Drugelių", intraveninių kateterių) atitinkančių mėgintuvėlius CE ženklinimas.</t>
  </si>
  <si>
    <t>Uždara kraujo surinkimo sistema:</t>
  </si>
  <si>
    <t>Vakuuminis mėgintuvėlis, skirtas alkoholio tyrimams su Natrio fluoridu ir kalio oksalatu, 5-6 ml</t>
  </si>
  <si>
    <t>Mėgintuvėlis pagamintas iš lengvai utilizuojamo, neišskiriančio jokių kenksmingų medžiagų, lengvo, nedūžtančio, skaidraus plastiko. Kamštelis tvirtas, sandarus transportuojant. CE ženklinimas pagal IVD direktyvą 98/79. Mėgintuvėlių sterilumo direktyva EN 552. Pateikti tai įrodnčius dokumentus</t>
  </si>
  <si>
    <t>Adata (0,8x38 mm)</t>
  </si>
  <si>
    <t>Adata vienkartinė, sterili , silikonizuota, ypatingai aštri. Adata įsukama į adapterį</t>
  </si>
  <si>
    <t>Adapteris</t>
  </si>
  <si>
    <t>Daugkartinis, adatos fiksavimui ir sujungimui su vakuumine sistema</t>
  </si>
  <si>
    <t>Prekės pavadinimas</t>
  </si>
  <si>
    <t>33141000-0</t>
  </si>
  <si>
    <t>33141320-9</t>
  </si>
  <si>
    <t>Vienkartinės, sterilios, silikonizuotos, ypatingai aštrios. Atitinkantys ISO 9000 ir EN 46000 serijų standartų reikalavimus.CE ženklinimas.</t>
  </si>
  <si>
    <t>33141200-2</t>
  </si>
  <si>
    <t>Pgaminti iš PVC,distaliniame gale atraumatinis užapvalintas galas, (1ar2 šonines skylutes), sterilūs, permatomi, turėti spalvinę dydžio identifikaciją. Atitinkantys ISO 9000, EN 46000 serijų CE standartų reikalavimus.</t>
  </si>
  <si>
    <t>Atsiurbimo kateteriai su piltuvėlio formos proksimaliniu galu (be vakuumo reguliatoriaus), CH10</t>
  </si>
  <si>
    <t>Atsiurbimo kateteriai su piltuvėlio formos proksimaliniu galu (be vakuumo reguliatoriaus), CH6</t>
  </si>
  <si>
    <t>Atsiurbimo kateteriai su piltuvėlio formos proksimaliniu galu (be vakuumo reguliatoriaus), CH8</t>
  </si>
  <si>
    <t>33141240-4</t>
  </si>
  <si>
    <t>33141100-1</t>
  </si>
  <si>
    <t>Endotrachėjiniai vamzdeliai, Nr.2,0 be balionėlio</t>
  </si>
  <si>
    <t>Endotrachėjiniai vamzdeliai, Nr.2,5 be balionėlio</t>
  </si>
  <si>
    <t>Endotrachėjiniai vamzdeliai, Nr.3,0 be balionėlio</t>
  </si>
  <si>
    <t>Endotrachėjiniai vamzdeliai, Nr.3,5 su balionėliu</t>
  </si>
  <si>
    <t>Endotrachėjiniai vamzdeliai, Nr.4,0 su balionėliu</t>
  </si>
  <si>
    <t>Endotrachėjiniai vamzdeliai, Nr.4,5 su balionėliu</t>
  </si>
  <si>
    <t>Endotrachėjiniai vamzdeliai, Nr.5,0 su balionėliu</t>
  </si>
  <si>
    <t>Endotrachėjiniai vamzdeliai, Nr.6,0 su balionėliu</t>
  </si>
  <si>
    <t>Endotrachėjiniai vamzdeliai, Nr.6,5 su balionėliu</t>
  </si>
  <si>
    <t>Endotrachėjiniai vamzdeliai, Nr7,0 su balionėliu</t>
  </si>
  <si>
    <t>Endotrachėjiniai vamzdeliai, Nr7,5 su balionėliu</t>
  </si>
  <si>
    <t>m</t>
  </si>
  <si>
    <t>Orofaringiniai vamzdeliai, Nr.00 (5)</t>
  </si>
  <si>
    <t>Orofaringiniai vamzdeliai, Nr.2 (8)</t>
  </si>
  <si>
    <t>Orofaringiniai vamzdeliai, Nr.3 (9)</t>
  </si>
  <si>
    <t>Orofaringiniai vamzdeliai, Nr.4 (10)</t>
  </si>
  <si>
    <t>Pleistras, 5 x 500 cm</t>
  </si>
  <si>
    <t>Ruloninė lipni medžiaga, 2,5 cm x 10 m</t>
  </si>
  <si>
    <t>Siūlų pravedėjas kelio raiščio operacijoms</t>
  </si>
  <si>
    <t>Skysčių perpylimo sistema</t>
  </si>
  <si>
    <t>Skrandžio zondas, CH10</t>
  </si>
  <si>
    <t>Pagaminti iš PVC, pageidautina,kad turėtų ilgio gradavimo žymes nuo distalinio zondo galo, turėtų pravedėją (mandreną), turėtų ne mažiau 4 didelių angų zondo gale, sterilūs, turi turėti atraumatinį galą.,rezistentiški užsilenkimui ir susiraizgymui. Atitinkantys ISO 9000 ir EN 455 serijų standartų reikalavimus.CE žymėjimas.</t>
  </si>
  <si>
    <t>Skrandžio zondas, CH12</t>
  </si>
  <si>
    <t>Skrandžio zondas, CH14</t>
  </si>
  <si>
    <t>Skrandžio zondas, CH16</t>
  </si>
  <si>
    <t>Skrandžio zondas, CH18</t>
  </si>
  <si>
    <t>Skrandžio zondas, CH20</t>
  </si>
  <si>
    <t>Skrandžio zondas, CH6</t>
  </si>
  <si>
    <t>Skrandžio zondas, CH8</t>
  </si>
  <si>
    <t>Sterilus tvarstis-plėvelė  intraveninių kateterių tvirtinimui</t>
  </si>
  <si>
    <t>Taurelės vaistams</t>
  </si>
  <si>
    <t>Plastmasinės, graduotos</t>
  </si>
  <si>
    <t>Tinklinis tvarstis Surgifix 10 arba lygiavertis</t>
  </si>
  <si>
    <t>Tinklinis tvarstis Surgifix 2 arba lygiavertis</t>
  </si>
  <si>
    <t>Tinklinis tvarstis Surgifix 3 arba lygiavertis</t>
  </si>
  <si>
    <t>Tinklinis tvarstis Surgifix 4 arba lygiavertis</t>
  </si>
  <si>
    <t>Tinklinis tvarstis Surgifix 5 arba lygiavertis</t>
  </si>
  <si>
    <t>Tinklinis tvarstis Surgifix 6 arba lygiavertis</t>
  </si>
  <si>
    <t>Tinklinis tvarstis Surgifix 7 arba lygiavertis</t>
  </si>
  <si>
    <t>Tinklinis tvarstis Surgifix 8 arba lygiavertis</t>
  </si>
  <si>
    <t>Tinklinis tvarstis Surgifix 9 arba lygiavertis</t>
  </si>
  <si>
    <t>33141117-3</t>
  </si>
  <si>
    <t>Enderio vinys</t>
  </si>
  <si>
    <t>Skirti oralinei ir nazalinei intubacijai. Vamzdelis pagamintas iš skaidraus permatomo PVC, sudėtyje nėra latekso, sterilus, distalinio galo dešinėje pusėje yra viena angelė (Murphy), intubacinio vamzdelio distalinis galas yra užapvalintais kraštais, atraumatinis. Vamzdelio dešiniame gale yra mažo slėgio, cilindro formos permatoma pripučiama manžetė, kurios tvirtinimo vieta prie vamzdelio yra ypač lygi be atsikišimų. Manžetė pagaminta iš minkštos, gleivinės netraumuojančios medžiagos. Proksimaliau manžetės yra skersinė gerklų pozicijos indikacinė juosta. Manžetės pripūtimo vamzdelio proksimalinė pusė yra laisva, neprilydyta prie intubacinio vamzdelio. Manžetės pripūtimo vamzdelio proksimaliniame gale yra vožtuvas Luer-Loc švirkštams. Vamzdelis turi išilginę rentgeno kontrastinę juostą, ant vamzdelio yra aiški pažymėta gradacija kas 1 cm, taip pat vamzdelio dydis,  gamintojo pavadinimas. Įvedant vamzdelį, nenaudojamas pravedėjas, t.y. vamzdelis turi nelinkti. Vamzdelio proksimaliniame gale yra nuimamas konektorius su tinkančio vamzdelio dydžiu.  Ant vamzdelio yra CE ženklinimas. Vienkartinis panaudojimas. Ant pakuotės yra užrašytas gaminio pavadinimas, dydis, pagaminimo ir galiojimo pabaigos datos. Būtinas pavyzdys</t>
  </si>
  <si>
    <t>Bendra kaina be PVM pirkimo daliai, Eur</t>
  </si>
  <si>
    <t>Periferinės venos kateteriai ir dalys:</t>
  </si>
  <si>
    <t>1. Periferinės venos kateteris su vožtuvu injekcijoms G18</t>
  </si>
  <si>
    <t>2. Periferinės venos kateteris su vožtuvu, injekcijoms G20</t>
  </si>
  <si>
    <t>3. Periferinės venos kateteris su vožtuvu, injekcijoms G22</t>
  </si>
  <si>
    <t>4. Periferinės venos kateteris su vožtuvu, injekcijoms G24</t>
  </si>
  <si>
    <t xml:space="preserve">5. Kamštukai periferinės venos kateteriams </t>
  </si>
  <si>
    <t>Techniniai reikalavimai</t>
  </si>
  <si>
    <t>Prekės mato vieneto kaina be PVM, Eur</t>
  </si>
  <si>
    <t>Prekės mato vieneto kaina su PVM, Eur</t>
  </si>
  <si>
    <t>Čia nurodyti ir bendrą šios pirkimo dalies kainą</t>
  </si>
  <si>
    <t>Sėklidės implantas</t>
  </si>
  <si>
    <t>Odos biopsinės adatos</t>
  </si>
  <si>
    <t>6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</si>
  <si>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8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</si>
  <si>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Pėdos implantas plokščiapadystės korekcijai</t>
  </si>
  <si>
    <t>Vientisas konuso formos, distalinėje dalyje pereinantis į srėgiuotą cilindro formos dalį stentas; Anatominis dizainas, konusinė dalis užpildo sinus dalį, cilindrinė dalis užpildo sinus Tarsi kanalą; Stentas turi būti pagamintas iš titano lydinio; Srėgiuota vidinė/medialinė cilindro formos dalis užpildo Sinus Tarsi kanalą; Ta Konuso formos vidurinė dalis stabilizuoja pašokikaulinį sąnarį ties lateraliniu šokikaulio kraštu, konusas stabilizuoja stentą ir apsaugo nuo migracijos Sinus Tarsi kanalo kryptimi; Lygi vagelė einanti aplink išorinį stento kraštą skirta stento ištraukimui revizijų atveju; Šešiakampio formos ertmė išorinėje stento dalyje skirta įstatyti stento įvedimo įrankį; Stentų skersmuo nuo 5 mm iki 9 mm (žingsnis kas 1 mm) (bus pasirenkama reikiamo skersmens). Instrumentų rinkinys turi būti suteikiamas panaudai</t>
  </si>
  <si>
    <t>Nency vielos</t>
  </si>
  <si>
    <t>Elastinė titaninė viela su užsmailintu lengtu galu.</t>
  </si>
  <si>
    <t>Kanuliuoti sraigtai kaulų oeteosintezei</t>
  </si>
  <si>
    <t>1.</t>
  </si>
  <si>
    <t>Kanuliuoti, 4 mm skersmens titaniniai sraigtai, daliniu sriegiu. Savigręžiai. Sriegio žingsnis 1,75 mm. Kaniulės skersmuo 1,25 mm, galvutės plotis 6 mm, sukami atsuktuvu, kurio skersmuo 2,5 mm su šešiakampio formos galu</t>
  </si>
  <si>
    <t>1.1</t>
  </si>
  <si>
    <t>Ilgis mm (kas 2 mm) nuo 14 iki 70 mm</t>
  </si>
  <si>
    <t>2.</t>
  </si>
  <si>
    <t>2.1</t>
  </si>
  <si>
    <t>Ilgis mm (kas 5 mm) nuo 45 iki 120 mm</t>
  </si>
  <si>
    <t xml:space="preserve">Kanuliuoti kompresiniai sraigtai </t>
  </si>
  <si>
    <t>Tinkantys prie ligoninėje turimų kanuliuoto hegsagonalinio atsuktuvo 2 mm skersmens su sraigto ilgio matavimo skale ir dvigubo kanuliuoto grąžto, 2 mm skersmens, ilgio 32 mm; arba instrumentus suteikti panaudai prie siūlomų sraigtų. Kanuliuoti kompresiniai titaniniai savisriegiai sraigtai, su dvigubu skirtingu sriegiu. Distalinės sraigto dalies skersmuo 3 mm, proksimalinės dalies skesmuo 4 mm. Ilgis mm (kas 2 mm) nuo 26 iki 30 mm. Būtini pavyzdžiai</t>
  </si>
  <si>
    <t>Endo saga priekinio kryžminio raiščio ir užpakalinio kryžminio raiščio šlauninei fiksacijai</t>
  </si>
  <si>
    <t>Interferenciniai sraigtai</t>
  </si>
  <si>
    <t>Menisko siuvimo sistema</t>
  </si>
  <si>
    <t>Sterilioje pakuotėje, turi susidėti iš dviejų "T" inkarų su ne silpnesnio nei Nr.2 storio ypatingai tvirto pinto polietileno pluošto siūlo ir vienkartinio cilindro formos įvedimo instrumento. "T" inkarų cheminė sudėtis - polimeras "peek optima" arba PLLA. Dviguba "U" formos fiksacija. Turi turėti iš anksto paruoštą slystantį mazgą. Turi nepalikti implanto sąnarinėje dalyje. Pravedimo adata tiesi, lenkta arba reversinė (turi būti galimybė pasirinkti iš visų rūšių).</t>
  </si>
  <si>
    <t>Sterilioje pakuotėje, sterilūs interferenciniai, besirezorbuojantys, kanuliuoti sraigtai be galvutės, sriegis bukas.Cheminė sudėtis - 25 - 30% β TCP ir 70-75 % PLGA. Abi medžiagos homogeniškai sumaišytos MPD technologija, osteokondukcinės. Sraigtų ilgiai nuo 20 iki 30 mm, ne mažiau 3 ilgių (didžiausio, mažiausio ir tarpinių ilgių). Sraigtų diametrai nuo 5 iki 8 mm, ne mažiau 4 storių (didžiausio, mažiausio ir tarpinio diametrų). Reikalingo dudžio sraigtai bus užsakomi atsižvelgiant į individualius paciento poreikius. Pateikti panaudai instrumentus reikalingus sraigto įvedimui (atsuktuvas, kaniuliavimo vieta).</t>
  </si>
  <si>
    <r>
      <t xml:space="preserve">CE sertifikatas pateiktas </t>
    </r>
    <r>
      <rPr>
        <b/>
        <sz val="10"/>
        <color theme="1"/>
        <rFont val="Arial Narrow"/>
        <family val="2"/>
        <charset val="186"/>
      </rPr>
      <t>(El. bylos Nr.)</t>
    </r>
  </si>
  <si>
    <r>
      <t xml:space="preserve">Prekės numeris kataloge, buklete </t>
    </r>
    <r>
      <rPr>
        <b/>
        <sz val="10"/>
        <color theme="1"/>
        <rFont val="Arial Narrow"/>
        <family val="2"/>
        <charset val="186"/>
      </rPr>
      <t>(El. bylos Nr.)</t>
    </r>
  </si>
  <si>
    <r>
      <rPr>
        <b/>
        <sz val="10"/>
        <color theme="1"/>
        <rFont val="Arial Narrow"/>
        <family val="2"/>
        <charset val="186"/>
      </rPr>
      <t>ČIA</t>
    </r>
    <r>
      <rPr>
        <sz val="10"/>
        <color theme="1"/>
        <rFont val="Arial Narrow"/>
        <family val="2"/>
        <charset val="186"/>
      </rPr>
      <t xml:space="preserve"> nurodyti </t>
    </r>
    <r>
      <rPr>
        <b/>
        <sz val="10"/>
        <color theme="1"/>
        <rFont val="Arial Narrow"/>
        <family val="2"/>
        <charset val="186"/>
      </rPr>
      <t xml:space="preserve">ir </t>
    </r>
    <r>
      <rPr>
        <sz val="10"/>
        <color theme="1"/>
        <rFont val="Arial Narrow"/>
        <family val="2"/>
        <charset val="186"/>
      </rPr>
      <t>bendrą  šios pirkimo dalies kainą</t>
    </r>
  </si>
  <si>
    <t>CE sertifikatas pateiktas (El. bylos Nr.)</t>
  </si>
  <si>
    <t>Prekės numeris kataloge, buklete (El. bylos Nr.)</t>
  </si>
  <si>
    <t xml:space="preserve">Plastikinė sistema su filtru ir injekcine adata. Lašinės jungtis prie kateterio turi būti prisukama.Atitinkantys ISO 9000 ir EN 46000 serijų standartų reikalavimus.CE žymėjimas.   </t>
  </si>
  <si>
    <t>Tvarstis naudojamas intraveninių kateterių priežiūrai, apsaugo žaizdą nuo užkrėtimo. Su antipraguline pagalvėle, dydžio 3x2 ± 1 cm. Dydis 6x7 cm.  Būtini  pavyzdžiai.</t>
  </si>
  <si>
    <t>Tinklinis, labai elastingas, karpomas cilindrinis (rankovės pavidalo) tvarstis, skirtas vienkartiniam naudojimui 20- 25 m ilgio. Būtini  pavyzdžiai.</t>
  </si>
  <si>
    <r>
      <t xml:space="preserve">Titaninės, tinkančios laparoskopiniam klipatoriui </t>
    </r>
    <r>
      <rPr>
        <i/>
        <sz val="10"/>
        <color theme="1"/>
        <rFont val="Arial Narrow"/>
        <family val="2"/>
        <charset val="186"/>
      </rPr>
      <t xml:space="preserve">MediumLarge. </t>
    </r>
    <r>
      <rPr>
        <sz val="10"/>
        <color theme="1"/>
        <rFont val="Arial Narrow"/>
        <family val="2"/>
        <charset val="186"/>
      </rPr>
      <t>Dydis: vidutinis/didelis. Sterilios; vienkartinio naudojimo, atrauminės, trikampė kabutės skerspjūvio forma užtikrinanti patikimą prisitaikymą prie instrumento darbinio paviršiaus, deimanto formos grioveliai vidiniame kabutės paviršiuje. Kasetėje ne daugiau 6 vnt.</t>
    </r>
  </si>
  <si>
    <t>Kabutės</t>
  </si>
  <si>
    <t>Silikoninis su silikono gelio užpildu arba silikoninis, užpildomas fiziologiniu tirpalu.</t>
  </si>
  <si>
    <t>vnt (kabučių)</t>
  </si>
  <si>
    <t>Odos klijai</t>
  </si>
  <si>
    <t>Bendrieji reikalavimai:</t>
  </si>
  <si>
    <t>5.Jeigu pirkimo dalį sudaro prekių sąrašas, pasiūlymas turi būti pateiktas visoms sąraše nurodytoms prekėms.</t>
  </si>
  <si>
    <t>Dydis 00(5), Ilgis 50±2mm, spalvinis markiravimas. Vienkartiniai, pagaminti iš mažo tankio polietileno (LDPE), neturintis alerginio poveikio ("latex-free"), proksimalinis galas rigidiškesnis.CE ženklinimas. Būtini  pavyzdžiai.</t>
  </si>
  <si>
    <t>Atsiurbimo kateteriai su piltuvėlio formos proksimaliniu galu (be vakuumo reguliatoriaus),  CH12</t>
  </si>
  <si>
    <t>Endotrachėjiniai vamzdeliai, Nr.8,5 su balionėliu</t>
  </si>
  <si>
    <t>19520000-7</t>
  </si>
  <si>
    <t>Po  100 g, chirurginė, nesterili, 100 proc medvilnė, antiseptinė, higroskopine, išvalyta , balta.</t>
  </si>
  <si>
    <t>Vata</t>
  </si>
  <si>
    <t xml:space="preserve">Kiekis </t>
  </si>
  <si>
    <r>
      <t xml:space="preserve">Siūlomos prekės techninė charakteristika. </t>
    </r>
    <r>
      <rPr>
        <b/>
        <sz val="10"/>
        <color indexed="60"/>
        <rFont val="Arial Narrow"/>
        <family val="2"/>
        <charset val="186"/>
      </rPr>
      <t>Tiekėjas turi nurodyti siūlomos prekės tech. charakteristiką, bet nekopijuoti nurodytas pirkėjo.</t>
    </r>
  </si>
  <si>
    <r>
      <t xml:space="preserve">Pakuotės kaina be PVM , Eur </t>
    </r>
    <r>
      <rPr>
        <i/>
        <sz val="10"/>
        <color indexed="8"/>
        <rFont val="Arial Narrow"/>
        <family val="2"/>
        <charset val="186"/>
      </rPr>
      <t>(Konkurso metu nevertinama)</t>
    </r>
  </si>
  <si>
    <r>
      <t xml:space="preserve">Pakuotės kaina su PVM, Eur </t>
    </r>
    <r>
      <rPr>
        <i/>
        <sz val="10"/>
        <color indexed="8"/>
        <rFont val="Arial Narrow"/>
        <family val="2"/>
        <charset val="186"/>
      </rPr>
      <t>(Konkurso metu nevertinama)</t>
    </r>
  </si>
  <si>
    <t xml:space="preserve">Bowie-Dick testas </t>
  </si>
  <si>
    <t>33191000-5</t>
  </si>
  <si>
    <r>
      <t xml:space="preserve">2 klasės specialiųjų tyrimų cheminis indikatorius, skirtas Bowie ir Dicko bandymui,turi atitikti LST EN 285, LST EN ISO 11140-1, LST EN ISO 11140-4 (pateikti tai patvirtinančius dokumentus).  Indikatorius ir įtaisas  turi sudaryti vieningą sistemą. Jeigu testo rinkinyje esantis įtaisas skirtas tam tikram indikatorių kiekiui, tai jo kaina turi būti įskaičiuota į kiekvieną rinkinio kainą. Jeigu įtaisas skirtas ilgalaikiam naudojimui, tai tiekėjas su panaudos sutartimi turi pateikti   reikiamą įtaisų skaičių pagal įstaigos poreikį. Turi tikti didiesiems garo sterilizatoriams. Skirtas oro pašalinimo iš sterilizatoriaus darbo kameros ir garų prasiskverbimo kontrolei. Indikatorius turi būti padengtas polimeriniu sluoksniu (nedrėksta, “neišplaunama” dažų spalva, neblunka 5-rius metus). Indikatorius sudarytas iš popierinio pagrindo ir 6 segmentų indikatorinio agento. Ant pakuotės turi būti nurodyta indikatorių klasė ir atitikimas standartams, gamintojo pavadinimas.Turi būti pateiktas indikatoriaus spalvos pasikeitimo etalonas su teigiamų ir neigiamų rezultatų paaiškinimais lietuvių kalba.  Turi tikti klijuoti į dokumentus, krovinio registracijos korteles. </t>
    </r>
    <r>
      <rPr>
        <b/>
        <sz val="10"/>
        <color rgb="FFFF0000"/>
        <rFont val="Arial Narrow"/>
        <family val="2"/>
        <charset val="186"/>
      </rPr>
      <t xml:space="preserve"> </t>
    </r>
    <r>
      <rPr>
        <b/>
        <sz val="10"/>
        <rFont val="Arial Narrow"/>
        <family val="2"/>
        <charset val="186"/>
      </rPr>
      <t>Pateikti pavyzdžius</t>
    </r>
    <r>
      <rPr>
        <sz val="10"/>
        <rFont val="Arial Narrow"/>
        <family val="2"/>
        <charset val="186"/>
      </rPr>
      <t xml:space="preserve"> išbandymui.</t>
    </r>
  </si>
  <si>
    <t>Sterilizuojamų paketų sutvirtinimo lipni juosta su integruotu išoriniu 1 klasės proceso poveikio cheminiu indikatoriumi sočiųjų vandens garų sterilizacijai</t>
  </si>
  <si>
    <t xml:space="preserve">metras  </t>
  </si>
  <si>
    <r>
      <t xml:space="preserve">Išorinės cheminės sterilizacijos garais indikatorinė lipni juostelė, skirta paketų tvirtinimui.Plotis: 2 cm (±5mm). Temperatūros režimas 120° - 135°C. Vidinis juostos paviršius lipnus, išoriniame paviršiuje – cheminių dažų linijos, kurios garų poveikyje keičia spalvą (1 klasės proceso cheminis indikatorius). Juosta turi būti ypač stiprios fiksacijos, ritinėlio šonai nelipnūs, nepritraukia nešvarumų, klijai netepa rankų. Sterilizacijos metu nenukrenta, o po jos lengvai nuimama.  Atitinkantis  LST EN ISO11140-1 dalies reikalavimus. Pateikti produkto aprašymą, naudojimosi instrukciją ir dokumentaciją, įrodančią atitikimus reikalavimams. </t>
    </r>
    <r>
      <rPr>
        <b/>
        <sz val="10"/>
        <rFont val="Arial Narrow"/>
        <family val="2"/>
        <charset val="186"/>
      </rPr>
      <t xml:space="preserve">Pateikti pavyzdžius </t>
    </r>
    <r>
      <rPr>
        <sz val="10"/>
        <rFont val="Arial Narrow"/>
        <family val="2"/>
        <charset val="186"/>
      </rPr>
      <t>išbandymui.</t>
    </r>
  </si>
  <si>
    <t>Krepuotas popierius 60x60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</si>
  <si>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dėžė.Popieriaus svoris ne mažiau  60g/kv.m Užtikrina tiek sausą, tiek drėgną bakterinį barjerą. Tvirtas, minkštas ir patogus naudoti, po sterilizacijos išlieka tvirtas. Sukarpytas lakštais. Popieriaus paviršius turi būti lygus, be plaušų ir kitokių popieriau</t>
    </r>
    <r>
      <rPr>
        <sz val="10"/>
        <rFont val="Arial Narrow"/>
        <family val="2"/>
        <charset val="186"/>
      </rPr>
      <t>s priedų, kad pakuojant medicinos prietaisus nesukeltų odos pažeidimų, mikrotraumų bei odos alergijos reiškinių. Turi atitikti LST EN ISO 11607-1 ir LST EN 868-2 s</t>
    </r>
    <r>
      <rPr>
        <sz val="10"/>
        <rFont val="Arial Narrow"/>
        <family val="2"/>
      </rPr>
      <t>tandartų reikalavimus (pateikti kopijas). Turi turėti CE ženklą (</t>
    </r>
    <r>
      <rPr>
        <sz val="10"/>
        <rFont val="Arial Narrow"/>
        <family val="2"/>
        <charset val="186"/>
      </rPr>
      <t xml:space="preserve">MDD 93/42 EEB).Išmatavimai 60x60 cm (±5 cm). </t>
    </r>
    <r>
      <rPr>
        <b/>
        <sz val="10"/>
        <rFont val="Arial Narrow"/>
        <family val="2"/>
        <charset val="186"/>
      </rPr>
      <t>Pateikti pavyzdžius.</t>
    </r>
  </si>
  <si>
    <t>Krepuotas popierius 90x90 cm (±5 cm)</t>
  </si>
  <si>
    <r>
      <t xml:space="preserve">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90x90 cm (±5 cm). </t>
    </r>
    <r>
      <rPr>
        <b/>
        <sz val="10"/>
        <rFont val="Arial Narrow"/>
        <family val="2"/>
        <charset val="186"/>
      </rPr>
      <t xml:space="preserve">Pateikti pavyzdžius. </t>
    </r>
  </si>
  <si>
    <t>Krepuotas popierius 120x120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</si>
  <si>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120x120 cm (±5 cm).</t>
    </r>
    <r>
      <rPr>
        <b/>
        <sz val="10"/>
        <rFont val="Arial Narrow"/>
        <family val="2"/>
        <charset val="186"/>
      </rPr>
      <t xml:space="preserve"> Pateikti pavyzdžius. </t>
    </r>
  </si>
  <si>
    <r>
      <t xml:space="preserve">Popieriaus-plastiko juosta skirta užlydymui </t>
    </r>
    <r>
      <rPr>
        <b/>
        <sz val="10"/>
        <rFont val="Arial Narrow"/>
        <family val="2"/>
        <charset val="186"/>
      </rPr>
      <t>su kloste</t>
    </r>
    <r>
      <rPr>
        <sz val="10"/>
        <rFont val="Arial Narrow"/>
        <family val="2"/>
        <charset val="186"/>
      </rPr>
      <t xml:space="preserve"> 75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</si>
  <si>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75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</si>
  <si>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t>
    </r>
    <r>
      <rPr>
        <sz val="10"/>
        <rFont val="Arial Narrow"/>
        <family val="2"/>
        <charset val="186"/>
      </rPr>
      <t xml:space="preserve"> 100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</si>
  <si>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</si>
  <si>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150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</si>
  <si>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</si>
  <si>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</si>
  <si>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</si>
  <si>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</si>
  <si>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</si>
  <si>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300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</si>
  <si>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300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</si>
  <si>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 4</t>
    </r>
    <r>
      <rPr>
        <sz val="10"/>
        <rFont val="Arial Narrow"/>
        <family val="2"/>
        <charset val="186"/>
      </rPr>
      <t xml:space="preserve">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</si>
  <si>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400 mm (± 10 mm) . </t>
    </r>
    <r>
      <rPr>
        <b/>
        <sz val="10"/>
        <rFont val="Arial Narrow"/>
        <family val="2"/>
        <charset val="186"/>
      </rPr>
      <t xml:space="preserve">Pateikti pavyzdžius. </t>
    </r>
  </si>
  <si>
    <t xml:space="preserve">Užlydymo juostos kokybės indikatorius </t>
  </si>
  <si>
    <r>
      <t xml:space="preserve">Skirtas nustatyti ar siūlėtuvo daromos juostos yra tinkamos kokybės. Atitinka ISO 11607 reikalavimus. Ant testo yra vietos reikiamai informacijai įrašyti. Pritaikytas dokumentacijai. </t>
    </r>
    <r>
      <rPr>
        <b/>
        <sz val="10"/>
        <rFont val="Arial Narrow"/>
        <family val="2"/>
        <charset val="186"/>
      </rPr>
      <t>Pateikti pavyzdžius.</t>
    </r>
  </si>
  <si>
    <t>Markeris, skirtas rašymui tiesiogiai ant paketų</t>
  </si>
  <si>
    <t xml:space="preserve">Tinkamas rašymui tiesiogiai ant sterilizuojamų paketų, rašalas atsparus garų sterilizacijai. Saugus ir nepažeidžiantis įpakavimo. Nesusiliejantis, greitai išdžiūna, netoksiškas. Juodos spalvos. Pateikti gamintojo dokumentus.
</t>
  </si>
  <si>
    <t>Apsaugos aštriems instrumentams 50 x 128  mm (± 5 mm)</t>
  </si>
  <si>
    <r>
      <t xml:space="preserve">Vienkartinės, popierinės, su permatoma kišene, skirtos pakuotės apsaugai nuo pažeidimų. Skirtos sterilizacijai sočiaisiais vandens garais. Netrukdo sterilizacijos agentui prasiskverbti prie instrumentų dengiamų dalių. Ženklintos CE (pagal MDD 93/42 EEB). Turi būti nurodytas gamybinės partijos Nr., gamintojo pavadinimas.  Apsaugos dedamos ant instrumentų aštrių dalių. Bendri apsaugos išmatavimai ilgiui ir pločiui: 50 x 128  mm (± 5 mm).
 </t>
    </r>
    <r>
      <rPr>
        <b/>
        <sz val="10"/>
        <rFont val="Arial Narrow"/>
        <family val="2"/>
        <charset val="186"/>
      </rPr>
      <t xml:space="preserve">Pateikti pavyzdžius
</t>
    </r>
    <r>
      <rPr>
        <sz val="10"/>
        <rFont val="Arial Narrow"/>
        <family val="2"/>
        <charset val="186"/>
      </rPr>
      <t xml:space="preserve">
</t>
    </r>
  </si>
  <si>
    <t>Testas pavojingų ir ypač pavojingų medicinos prietaisų valymo ir dezinfekcijos kokybei nustatyti, naudojant rankinį plovimo būdą</t>
  </si>
  <si>
    <t xml:space="preserve"> testas</t>
  </si>
  <si>
    <t xml:space="preserve">Kraujo likučiams nustatyti ant instrumentų paviršių. Paruošti naudoti. Saugūs aplinkai. Skirti vienalyčių ir tuščiavidurių medicinos prietaisų plovimo kokybei nustatyti.
Pateikti atitikties LST EN ISO15883 deklaraciją, naudojimo instrukciją lietuvių kalba.
Rezultatas –vertinamas tuoj pat procesui pasibaigus.
</t>
  </si>
  <si>
    <t>Lipdukas-etiketė</t>
  </si>
  <si>
    <t>100 000</t>
  </si>
  <si>
    <t>etiketė</t>
  </si>
  <si>
    <r>
      <t xml:space="preserve">Lipdukas-etiketė turi būti trijų eilučių,kiekvienoje eilutėje turi tilpti po 12 simbolių (skaitmenų), gali būti panaudotas du kartus, be indikatoriaus. Pakuotėje turi būti rašalo papildymas. Po sterilios pakuotės atidarymo, lipdukas lengvai nusiima nuo jos ir gali būti įklijuotas į paciento kortelę arba į krovinio registracijos kortelę. Sutarties galiojimo metu suteikti panaudai 4 rankinius spausdintuvus, į kuriuos tiktų siūlomos etiketės. </t>
    </r>
    <r>
      <rPr>
        <b/>
        <sz val="10"/>
        <rFont val="Arial Narrow"/>
        <family val="2"/>
        <charset val="186"/>
      </rPr>
      <t>Pateikti pavyzdžius.</t>
    </r>
  </si>
  <si>
    <t>30192125-3</t>
  </si>
  <si>
    <t>30192800-9</t>
  </si>
  <si>
    <t xml:space="preserve">Metalo implantas, kaulų lūžgalių sutvirtinimui. Nerūdijančio medicininio plieno. Turintys ISO CE sertifikatą.Tinkantys stambiųjų kaulų osteosintezės instrumentams (gamintojas Koreigsel Implantate ir instrumente Zur Ostosynthese GmbH Vokietija).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</si>
  <si>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 xml:space="preserve">Metalo implantai kaulų lūžgalių sutvirtinimui. Nerūdyjančio medicininio plieno arba titano lydinio, turi ISO CE sertifikatą.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</si>
  <si>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2,5 ± 0,1 mm</t>
  </si>
  <si>
    <t>3 ± 0,1 mm</t>
  </si>
  <si>
    <t>3,5 ± 0,1 mm</t>
  </si>
  <si>
    <t>4 ± 0,1 mm</t>
  </si>
  <si>
    <r>
      <t xml:space="preserve">Kanuliuoti, 6,5 mm skersmens titaniniai sraigtai, įsriegiama dalis 32 </t>
    </r>
    <r>
      <rPr>
        <sz val="10"/>
        <color theme="1"/>
        <rFont val="Calibri"/>
        <family val="2"/>
        <charset val="186"/>
      </rPr>
      <t>±</t>
    </r>
    <r>
      <rPr>
        <sz val="10"/>
        <color theme="1"/>
        <rFont val="Arial Narrow"/>
        <family val="2"/>
        <charset val="186"/>
      </rPr>
      <t xml:space="preserve"> 2 mm. Savigręžiai. Sriegio žingsnis 2,75 mm. Kaniulės skersmuo 2,2 mm, galvutės plotis 8 mm, sukami atsuktuvu, kurio skersmuo 3,5 mm su šešiakampio formos galu</t>
    </r>
  </si>
  <si>
    <r>
      <t xml:space="preserve">Sterilioje pakuotėje. Cheminė sudėtis - medicininis titano lydinys. Sagoje - keturios skylės. Endosaga su iš anksto paruošta vientisa, nepinta kilpa be mazgo (poliesterio siūlas) ir dviem skirtingų spalvų įvertais Nr. 5 siūlais implanto pravesimui ir pozicionavimui. Endo sagos matmenys: ilgis 11 </t>
    </r>
    <r>
      <rPr>
        <sz val="10"/>
        <color theme="1"/>
        <rFont val="Calibri"/>
        <family val="2"/>
        <charset val="186"/>
      </rPr>
      <t>± 1</t>
    </r>
    <r>
      <rPr>
        <sz val="10"/>
        <color theme="1"/>
        <rFont val="Arial Narrow"/>
        <family val="2"/>
        <charset val="186"/>
      </rPr>
      <t xml:space="preserve"> mm, plotis 4-5 mm. Kilpos ilgiai: nuo 10 mm iki 60 mm ne mažiau 10 ilgių (turi būti didžiausio, ir mažiausio, ir tarpinių ilgių kas 5 mm). Privalo turėti opciją panaudoti ando sagos padidinimo implantą, įgalinantį padengti nuo 6 mm iki 10 mm diametro šlaunikaulio tunelį. Privalo turėti ando sagos tvirtinimo kaulas-raištis-kaulas opciją, su kilpa, kurios ilgis nuo 15 mm iki 60 mm (ne mažiau 10 ilgių).</t>
    </r>
  </si>
  <si>
    <t>n</t>
  </si>
  <si>
    <t>Pastabos atsižvelgiant į busvusius pirkimus</t>
  </si>
  <si>
    <t>Negauta pasiūlymų po dviejų pirkimų</t>
  </si>
  <si>
    <t>Maksimalus kiekis 12 mėnesių</t>
  </si>
  <si>
    <t>Baltos spalvos, klasikinis fiksuojantis pleistras skirtas tvarsčių ar raiščių tvirtinimui. Medžiagos struktūra: audinio juosta. CE ženklinimas. Būtini pavyzdžiai.</t>
  </si>
  <si>
    <t>Dydis 4(10), Ilgis 100±2mm, spalvinis markiravimas.Vienkartiniai, pagaminti iš mažo tankio polietileno (LDPE), neturintis alerginio poveikio ("latex-free"), proksimalinis galas rigidiškesnis.CE ženklinimas. Būtini  pavyzdžiai.</t>
  </si>
  <si>
    <t>Dydis 2(8), Ilgis 80±2mm, spalvinis markiravimas.Vienkartiniai, pagaminti iš mažo tankio polietileno (LDPE), neturintis alerginio poveikio ("latex-free"), proksimalinis galas rigidiškesnis.CE ženklinimas. Būtini  pavyzdžiai.</t>
  </si>
  <si>
    <t>Dydis 3(9), Ilgis 90±2mm, spalvinis markiravimas. Vienkartiniai, pagaminti iš mažo tankio polietileno (LDPE), neturintis alerginio poveikio ("latex-free"), proksimalinis galas rigidiškesnis.CE ženklinimas. Būtini  pavyzdžiai.</t>
  </si>
  <si>
    <t>Vienkartinio naudojimo siūlo pravedėjas:lanksti viela su kilpomis (ne mažiau kaip trys kilpos per visą vielos ilgį) siūlo ištraukimui, naudojimui su kanuliuotais kabliukais.  Būtini  pavyzdžiai.</t>
  </si>
  <si>
    <t xml:space="preserve">1.Tiekėjo siūlomos prekės turi atitikti reikalavimus. </t>
  </si>
  <si>
    <t>1 priedas</t>
  </si>
  <si>
    <r>
      <t xml:space="preserve">CE sertifikatas pateiktas </t>
    </r>
    <r>
      <rPr>
        <b/>
        <sz val="10"/>
        <rFont val="Arial Narrow"/>
        <family val="2"/>
        <charset val="186"/>
      </rPr>
      <t>(El. bylos Nr.)</t>
    </r>
  </si>
  <si>
    <r>
      <t xml:space="preserve">Prekės numeris kataloge, buklete </t>
    </r>
    <r>
      <rPr>
        <b/>
        <sz val="10"/>
        <rFont val="Arial Narrow"/>
        <family val="2"/>
        <charset val="186"/>
      </rPr>
      <t>(El. bylos Nr.)</t>
    </r>
  </si>
  <si>
    <r>
      <rPr>
        <b/>
        <sz val="10"/>
        <rFont val="Arial Narrow"/>
        <family val="2"/>
        <charset val="186"/>
      </rPr>
      <t>ČIA</t>
    </r>
    <r>
      <rPr>
        <sz val="10"/>
        <rFont val="Arial Narrow"/>
        <family val="2"/>
        <charset val="186"/>
      </rPr>
      <t xml:space="preserve"> nurodyti </t>
    </r>
    <r>
      <rPr>
        <b/>
        <sz val="10"/>
        <rFont val="Arial Narrow"/>
        <family val="2"/>
        <charset val="186"/>
      </rPr>
      <t>ir</t>
    </r>
    <r>
      <rPr>
        <sz val="10"/>
        <rFont val="Arial Narrow"/>
        <family val="2"/>
        <charset val="186"/>
      </rPr>
      <t xml:space="preserve"> bendrą  šios pirkimo dalies kainą</t>
    </r>
  </si>
  <si>
    <r>
      <t>Tiekėjas privalo pateikti pasiūlymą visam šios pirkimo dalies prekių sąrašui. Sąraše nurodytos švirkšto tipo kraujo paėmimo priemonės turi būti techniškai suderinamos su 10,11 ir 12 eilutėse nurodytomis priemonėmis.</t>
    </r>
    <r>
      <rPr>
        <b/>
        <sz val="10"/>
        <rFont val="Arial Narrow"/>
        <family val="2"/>
        <charset val="186"/>
      </rPr>
      <t xml:space="preserve">  Būtini pavyzdžiai.</t>
    </r>
  </si>
  <si>
    <r>
      <t xml:space="preserve">adata su integruotu adapteriu 0,8x38 be laikiklio, </t>
    </r>
    <r>
      <rPr>
        <b/>
        <sz val="10"/>
        <rFont val="Arial Narrow"/>
        <family val="2"/>
        <charset val="186"/>
      </rPr>
      <t>su saugos užtikrinimo mechanizmu</t>
    </r>
  </si>
  <si>
    <r>
      <t>Tiekėjas privalo pateikti pasiūlymą visam šios pirkimo dalies prekių sąrašui. Sąraše nurodytos priemonės turi būti techniškai suderinamos.</t>
    </r>
    <r>
      <rPr>
        <b/>
        <sz val="10"/>
        <rFont val="Arial Narrow"/>
        <family val="2"/>
        <charset val="186"/>
      </rPr>
      <t>Būtini pavyzdžiai.</t>
    </r>
  </si>
  <si>
    <r>
      <t xml:space="preserve">CE sertifikatas pateiktas </t>
    </r>
    <r>
      <rPr>
        <b/>
        <sz val="10"/>
        <color indexed="8"/>
        <rFont val="Arial Narrow"/>
        <family val="2"/>
        <charset val="186"/>
      </rPr>
      <t>(El. bylos Nr.)</t>
    </r>
  </si>
  <si>
    <r>
      <t xml:space="preserve">Prekės numeris kataloge, buklete </t>
    </r>
    <r>
      <rPr>
        <b/>
        <sz val="10"/>
        <color indexed="8"/>
        <rFont val="Arial Narrow"/>
        <family val="2"/>
        <charset val="186"/>
      </rPr>
      <t>(El. bylos Nr.)</t>
    </r>
  </si>
  <si>
    <r>
      <t xml:space="preserve">Besirezorbuojantis pintas su apvalkalu, gerai slystantis, minkštas, labai stiprus, neatsirišančio mazgo siūlas.Pagaminti iš išgrynintos poligliukoninės rūgšties išmirkytas gliukonato tirpale.Po 14p. išlieka 80% stiprumo,po 21p. 30% , pilnai rezorbuojasi po 56-70p. Siūlo filamentingumas yra. polifilomentas.Adatos silikonizuotos. Arba panašios sudėties siūlas su adata. </t>
    </r>
    <r>
      <rPr>
        <b/>
        <sz val="10"/>
        <rFont val="Arial Narrow"/>
        <family val="2"/>
        <charset val="186"/>
      </rPr>
      <t>Būtini pavyzdžiai</t>
    </r>
  </si>
  <si>
    <r>
      <t>Siūlas polidioksanonas 2-0 su kilpa 53cm ilgio su vamzdeliu.Arba panašios sudėties siūlas su adata.</t>
    </r>
    <r>
      <rPr>
        <b/>
        <sz val="10"/>
        <rFont val="Arial Narrow"/>
        <family val="2"/>
        <charset val="186"/>
      </rPr>
      <t>Būtini pavyzdžiai</t>
    </r>
    <r>
      <rPr>
        <sz val="10"/>
        <rFont val="Arial Narrow"/>
        <family val="2"/>
        <charset val="186"/>
      </rPr>
      <t>.</t>
    </r>
  </si>
  <si>
    <t>Sraigtai kaulų osteosintezei</t>
  </si>
  <si>
    <t xml:space="preserve">vnt. </t>
  </si>
  <si>
    <t>Kabutės kaulo augimui sustabdyti -  epifiziodezei</t>
  </si>
  <si>
    <t xml:space="preserve">Maksimalus kiekis 12 mėnesių </t>
  </si>
  <si>
    <r>
      <t xml:space="preserve">Siūlomos prekės techninė charakteristika. </t>
    </r>
    <r>
      <rPr>
        <b/>
        <sz val="10"/>
        <color rgb="FFC00000"/>
        <rFont val="Arial Narrow"/>
        <family val="2"/>
        <charset val="186"/>
      </rPr>
      <t>Tiekėjas turi nurodyti siūlomos prekės tech. charakteristiką, bet nekopijuoti nurodytą pirkėjo.</t>
    </r>
  </si>
  <si>
    <r>
      <t xml:space="preserve">Siūlomos prekės techninė charakteristika. </t>
    </r>
    <r>
      <rPr>
        <b/>
        <sz val="10"/>
        <color rgb="FFC00000"/>
        <rFont val="Arial Narrow"/>
        <family val="2"/>
        <charset val="186"/>
      </rPr>
      <t>Tiekėjas turi nurodyti siūlomos prekės tech. charakteristiką, bet nekopijuoti nurodytas pirkėjo.</t>
    </r>
  </si>
  <si>
    <t>Lateksiniai prezervatyvai</t>
  </si>
  <si>
    <t>lubrikuoti nespermicidiniu lubrikantu, ilgis 190 mm+- 4 mm, plotis 52 mm+- 4 mm, galiojimo laikas ne trumpesnis kaip 2 metai, CE ženklas</t>
  </si>
  <si>
    <t>33712000-4</t>
  </si>
  <si>
    <t>10-12</t>
  </si>
  <si>
    <t>7-0</t>
  </si>
  <si>
    <t>9-11</t>
  </si>
  <si>
    <t>Ruloninė lipni medžiaga,15 cm x 10 m</t>
  </si>
  <si>
    <t>plastinė pjautinė</t>
  </si>
  <si>
    <t>Besirezorbuojantis, siūlas su spygliukais išdėstytais spirale aplink siūlą, siūlo gale kilpa. Pilna absorbcija per 90 - 110 dienų. Adatos nelūžta, nesilansto. Arba panašios sudėties siūlas su adata.CE ženklinimas.Būtini pavyzdžiai.</t>
  </si>
  <si>
    <t>26-28</t>
  </si>
  <si>
    <t>Atsiurbimo kateteriai su piltuvėlio formos proksimaliniu galu (be vakuumo reguliatoriaus),  CH14</t>
  </si>
  <si>
    <t>Prekės mato  vieneto kaina be PVM, Eur</t>
  </si>
  <si>
    <t>Nurodant kainą, atkreipti dėmesį į mato vienetą!</t>
  </si>
  <si>
    <t>Diametras mm</t>
  </si>
  <si>
    <t xml:space="preserve">Nerūdyjančio plieno turintys CE sertifikatą. Naudojamos kaulų sintezės  operacijose. Vienkartinio naudojimo, tinkama sterilizacijai garų sterilizatoriuje. Vienas galas užgalastas trokaro formos. Turi būti pateikta informacija:   gamintojo pavadinimas arba prekybinis pavadinimas ir adresas; pakuotės turinio informacija (gaminio paskirtis);   partija arba serijos numeris;  nuoroda, kad skirtas vienkartiniam naudojimui. </t>
  </si>
  <si>
    <t>Elastinė titaninė viela su užsmailintu lengtu galu.CE ženklas</t>
  </si>
  <si>
    <t>Tinkantys prie ligoninėje turimų kanuliuoto hegsagonalinio atsuktuvo 2 mm skersmens su sraigto ilgio matavimo skale ir dvigubo kanuliuoto grąžto, 2 mm skersmens, ilgio 32 mm; arba instrumentus suteikti panaudai prie siūlomų sraigtų. Kanuliuoti kompresiniai titaniniai savisriegiai sraigtai, su dvigubu skirtingu sriegiu. Distalinės sraigto dalies skersmuo 3 mm, proksimalinės dalies skesmuo 4 mm. Ilgis mm (kas 2 mm) nuo 26 iki 30 mm. CE ženklas Būtini pavyzdžiai</t>
  </si>
  <si>
    <t>Sterilioje pakuotėje, sterilūs interferenciniai, besirezorbuojantys, kanuliuoti sraigtai be galvutės, sriegis bukas.Cheminė sudėtis - 25 - 30% β TCP ir 70-75 % PLGA. Abi medžiagos homogeniškai sumaišytos MPD technologija, osteokondukcinės. Sraigtų ilgiai nuo 20 iki 30 mm, ne mažiau 3 ilgių (didžiausio, mažiausio ir tarpinių ilgių). Sraigtų diametrai nuo 5 iki 8 mm, ne mažiau 4 storių (didžiausio, mažiausio ir tarpinio diametrų). Reikalingo dudžio sraigtai bus užsakomi atsižvelgiant į individualius paciento poreikius. Pateikti panaudai instrumentus reikalingus sraigto įvedimui (atsuktuvas, kaniuliavimo vieta). CE ženklas</t>
  </si>
  <si>
    <t>Silikoninis su silikono gelio užpildu arba silikoninis, užpildomas fiziologiniu tirpalu. CE ženklas</t>
  </si>
  <si>
    <t>6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 CE ženklas</t>
  </si>
  <si>
    <t>8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 CE ženklas</t>
  </si>
  <si>
    <t xml:space="preserve"> Cheminė sudėtis - titano  lydnys. '' U'' formos, ilgis nuo 20mm ( +- 2mm) iki 30mm (+-2mm), plotis 5mm (+-1mm), storis 2,5mm ( +-mm).Būtina pateikti pavyzdžius.(Pastaba: Jeigu siūlomos kabutės netiks ligoninės turimiems instrumentams, tada instrumentus suteikti panaudai). CE ženklas</t>
  </si>
  <si>
    <t>Kanuliuoti sraigtai kaulų osteosintezei</t>
  </si>
  <si>
    <t>Bendra kaina be PVM pirkimo daliai, Eur (F*O)</t>
  </si>
  <si>
    <t>Bendra kaina su PVM pirkimo daliai, Eur (F*P)</t>
  </si>
  <si>
    <t>Kanuliuoti, 6,5 mm skersmens titaniniai sraigtai, įsriegiama dalis 32 ± 2 mm. Savigręžiai ir/ar savisriegiai. Kaniulės skersmuo 2,2 ± 0,1 mm, galvutės plotis 7,5 - 9,5 mm, sukami atsuktuvu  su šešiakampio formos galu. Ilgis mm (kas 2 ir kas 5 mm pasirinktinai) nuo 40 iki 130 mm. CE ženklas. Visi sraigtai vieno gamintojo. Instrumentų pilnas komplektas pateikiamas panaudai. Pareikalavus pristatyti pavyzdžius.</t>
  </si>
  <si>
    <t>Siūlomos prekės techninė charakteristika. Tiekėjas turi nurodyti siūlomos prekės tech. charakteristiką, bet nekopijuoti nurodytą pirkėjo.</t>
  </si>
  <si>
    <r>
      <t>Nesirezorbuojantis monofilamentinis  inertiškas polipropilenas, elastingas, ypatingai minkštas, labai stiprus, neatsirišantis mazgas, gerai slystantis, neturėtų įpakavimo atminties.Adatos turi išilginius griovelius vidinėje kreivėje geresniai fiksacijai adatkotyje arba t. b spacialios pusiau kvadratinės formos adata  fikacijai adatkotyje arba užtikrinti fiksaciją kitais būdais, nelūžta ir nesilanksto. Arba labai panašios sudėties  siūlas. CE ženklinimas.</t>
    </r>
    <r>
      <rPr>
        <b/>
        <sz val="10"/>
        <rFont val="Arial Narrow"/>
        <family val="2"/>
        <charset val="186"/>
      </rPr>
      <t>Būtini pavyzdžiai.</t>
    </r>
  </si>
  <si>
    <r>
      <t>Nesirezorbuojantis monofilamentinis.  Sintetinis poliamidas arba labai panašios sudėties  siūlas. Adatos turi išilginius griovelius vidinėje kreivėje geresniai fiksacijai adatkotyje arba t. b spacialios pusiau kvadratinės formos adata  fikacijai adatkotyje arba užtikrinti fiksaciją kitais būdais, nelūžta ir nesilanksto.Arba panašios sudėties siūlas su adata. CE ženklinimas.</t>
    </r>
    <r>
      <rPr>
        <b/>
        <sz val="10"/>
        <rFont val="Arial Narrow"/>
        <family val="2"/>
        <charset val="186"/>
      </rPr>
      <t>Būtini pavyzdžiai.</t>
    </r>
  </si>
  <si>
    <r>
      <t>Nesirezorbuojantis pintas, dengtas polibutilatu, gerai slystantis, labai stiprus, lankstus, saugus mazgas,  atsparus chirurginiams instrumentams.Adatos turi išilginius griovelius  vidinėje kreivėje geresniai fiksacijai adatkotyje arba t. b spacialios pusiau kvadratinės formos adata  fikacijai adatkotyje arba užtikrinti fiksaciją kitais būdais, nelūžta ir nesilanksto. Arba labai panašios sudėties  siūlas. CE ženklinimas.</t>
    </r>
    <r>
      <rPr>
        <b/>
        <sz val="10"/>
        <rFont val="Arial Narrow"/>
        <family val="2"/>
        <charset val="186"/>
      </rPr>
      <t>Būtini pavyzdžiai.</t>
    </r>
  </si>
  <si>
    <r>
      <t xml:space="preserve">Nesirezorbuojantis monofilamentas, elastingas, minkštas, pagamintas iš polybutesterio (PBE) arba polipropileno. Gerai slysta, neturi pakavimo atminties. Adatos turi išilginius griovelius  vidinėje kreivėje geresniai fiksacijai adatkotyje arba t. b spacialios pusiau kvadratinės formos adata  fikacijai adatkotyje arba užtikrinti fiksaciją kitais būdais, nelūžta ir nesilanksto.Arba panašios sudėties siūlas su adata. CE ženklinimas. </t>
    </r>
    <r>
      <rPr>
        <b/>
        <sz val="10"/>
        <rFont val="Arial Narrow"/>
        <family val="2"/>
        <charset val="186"/>
      </rPr>
      <t>Būtini pavyzdžiai.</t>
    </r>
  </si>
  <si>
    <r>
      <t>Besirezorbuojantis polifilamentinis sintetinis dangtas poliglaktinu ir kalcio steratu arba labai panašios sudėties  siūlas. Po 7p. išlieka 50% stiprumo, po 28p. 0% pilnai rezorbuojasi po 42p. Siūlo filamentingumas yra polifilomentas.Adatos turi išilginius griovelius  vidinėje kreivėje geresniai fiksacijai adatkotyje arba t. b spacialios pusiau kvadratinės formos adata  fikacijai adatkotyje arba užtikrinti fiksaciją kitais būdais, tvitrtos, nelinksta ir nelūžta. Pateikti kataloginius aprašymus ir kokybės atitikties sertifikatus.Arba panašios sudėties siūlas su adata.CE ženkliniimas.</t>
    </r>
    <r>
      <rPr>
        <b/>
        <sz val="10"/>
        <rFont val="Arial Narrow"/>
        <family val="2"/>
        <charset val="186"/>
      </rPr>
      <t xml:space="preserve">Būtini pavyzdžiai. </t>
    </r>
  </si>
  <si>
    <t>Paviršiniai odos klijai. Sudedamoji dalis n-butyl-2-cianoakrilatas su antimikrobiniu poveikiu. Sterilūs. Nesirezorbuojantys. Antimikrobinis barjeras išlieka ne mažiau nei 5-10 dienų. Bekvapiai. Gelinės (ar skystos) konsistencijos. Patogus aplikatorius. Laikomi kambario temperatūroje. Paruošti iš karto naudoti. Individuali pakuotė nuo 0,3 iki 0,6 g. Ant pakuotės pažymėta produkto data ir galiojimo laikas. Būtini pavyzdžaiai</t>
  </si>
  <si>
    <t>Endotrachėjiniai vamzdeliai, Nr 8,0 su balionėliu</t>
  </si>
  <si>
    <t>Endotrachėjiniai vamzdeliai, Nr.3,5 be balionėlio</t>
  </si>
  <si>
    <t>Besirezorbuojantis monofilamentinis, gerai slystantis, minkštas, labai stiprus, neatsirišančio mazgo siūlas. Pagamintas iš polidioksanono. Po 35 parų išlieka 50 proc stiprumo, pilnai rezorbuojasi po 180-210 parų. Adatos pagamintos iš 300 plieno klasės,silikonizuotos. CE ženklinimas. Būtini pavyzdžiai</t>
  </si>
  <si>
    <r>
      <t>4,0</t>
    </r>
    <r>
      <rPr>
        <sz val="10"/>
        <rFont val="Calibri"/>
        <family val="2"/>
        <charset val="186"/>
      </rPr>
      <t>±</t>
    </r>
    <r>
      <rPr>
        <sz val="10"/>
        <rFont val="Arial Narrow"/>
        <family val="2"/>
        <charset val="186"/>
      </rPr>
      <t xml:space="preserve"> 0,1mm</t>
    </r>
  </si>
  <si>
    <r>
      <t>3,0</t>
    </r>
    <r>
      <rPr>
        <sz val="10"/>
        <rFont val="Calibri"/>
        <family val="2"/>
        <charset val="186"/>
      </rPr>
      <t>±</t>
    </r>
    <r>
      <rPr>
        <sz val="10"/>
        <rFont val="Arial Narrow"/>
        <family val="2"/>
        <charset val="186"/>
      </rPr>
      <t xml:space="preserve"> 0,1mm</t>
    </r>
  </si>
  <si>
    <r>
      <t>3,5</t>
    </r>
    <r>
      <rPr>
        <sz val="10"/>
        <rFont val="Calibri"/>
        <family val="2"/>
        <charset val="186"/>
      </rPr>
      <t>±</t>
    </r>
    <r>
      <rPr>
        <sz val="10"/>
        <rFont val="Arial Narrow"/>
        <family val="2"/>
        <charset val="186"/>
      </rPr>
      <t xml:space="preserve"> 0,1mm</t>
    </r>
  </si>
  <si>
    <r>
      <t xml:space="preserve">Titaninės, tinkančios laparoskopiniam klipatoriui </t>
    </r>
    <r>
      <rPr>
        <i/>
        <sz val="10"/>
        <color theme="1"/>
        <rFont val="Arial Narrow"/>
        <family val="2"/>
        <charset val="186"/>
      </rPr>
      <t xml:space="preserve">MediumLarge. </t>
    </r>
    <r>
      <rPr>
        <sz val="10"/>
        <color theme="1"/>
        <rFont val="Arial Narrow"/>
        <family val="2"/>
        <charset val="186"/>
      </rPr>
      <t>Dydis: vidutinis/didelis. Sterilios; vienkartinio naudojimo, atrauminės, trikampė kabutės skerspjūvio forma užtikrinanti patikimą prisitaikymą prie instrumento darbinio paviršiaus, deimanto formos grioveliai vidiniame kabutės paviršiuje. Kasetėje ne daugiau 6 vnt. CE ženklas</t>
    </r>
  </si>
  <si>
    <r>
      <t xml:space="preserve">Tinkantys prie ligoninės turimų </t>
    </r>
    <r>
      <rPr>
        <i/>
        <sz val="10"/>
        <color theme="1"/>
        <rFont val="Arial Narrow"/>
        <family val="2"/>
        <charset val="186"/>
      </rPr>
      <t>Konigsee implantate, Vokietija,</t>
    </r>
    <r>
      <rPr>
        <sz val="10"/>
        <color theme="1"/>
        <rFont val="Arial Narrow"/>
        <family val="2"/>
        <charset val="186"/>
      </rPr>
      <t xml:space="preserve"> instrumentų; arba instrumentus suteikti panaudai prie siūlomų sraigtų. Sraigtai titaniniai savisriegiai sraigtai. Sraigto diametras 1,5mm. Ilgis mm (kas 2 mm) nuo 6 iki 20 mm įskaitant ir 5 mm ilgio. CE ženklas. Būtiniai pavyzdžiai. </t>
    </r>
  </si>
  <si>
    <r>
      <t xml:space="preserve">Tinkantys prie ligoninės turimų </t>
    </r>
    <r>
      <rPr>
        <i/>
        <sz val="10"/>
        <color theme="1"/>
        <rFont val="Arial Narrow"/>
        <family val="2"/>
        <charset val="186"/>
      </rPr>
      <t>Konigsee implantate, Vokietija</t>
    </r>
    <r>
      <rPr>
        <sz val="10"/>
        <color theme="1"/>
        <rFont val="Arial Narrow"/>
        <family val="2"/>
        <charset val="186"/>
      </rPr>
      <t xml:space="preserve">, instrumentų; arba instrumentus suteikti panaudai prie siūlomų sraigtų. Sraigtai titaniniai savisriegiai sraigtai. Sraigto diametras 2,0mm. Ilgis mm (kas 2 mm) nuo 6 iki 30 mm įskaitant ir 5 mm ilgio. CE ženklas. Būtiniai pavyzdžiai. </t>
    </r>
  </si>
  <si>
    <r>
      <t xml:space="preserve">Tinkantys prie ligoninės turimų </t>
    </r>
    <r>
      <rPr>
        <i/>
        <sz val="10"/>
        <color theme="1"/>
        <rFont val="Arial Narrow"/>
        <family val="2"/>
        <charset val="186"/>
      </rPr>
      <t>Konigsee implantate, Vokietija,</t>
    </r>
    <r>
      <rPr>
        <sz val="10"/>
        <color theme="1"/>
        <rFont val="Arial Narrow"/>
        <family val="2"/>
        <charset val="186"/>
      </rPr>
      <t xml:space="preserve"> instrumentų; arba instrumentus suteikti panaudai prie siūlomų sraigtų. Sraigtai titaniniai savisriegiai sraigtai. Sraigto diametras 2,7mm. Ilgis mm (kas 2 mm) nuo 6 iki 40 mm. CE ženklas. Būtiniai pavyzdžiai. </t>
    </r>
  </si>
  <si>
    <t>2.Tiekėjas turi pateikti siūlomų prekių aprašymus (katalogus, bukletus ar kitą gamintojo medžiagą lietuvių bei originalo kalbomis), patvirtinančią, kad prekių kokybė atitinka nurodytas specifikacijas ir grafiškai nurodyti prekės vietą kataloge ar pan.</t>
  </si>
  <si>
    <t xml:space="preserve">3. Tiekėjas turi pateikti siūlomų prekių kokybės atitikties dokumentus </t>
  </si>
  <si>
    <t>Maksimalus iekis 12 mėn.</t>
  </si>
  <si>
    <r>
      <t xml:space="preserve">2 klasės specialiųjų tyrimų cheminis indikatorius, skirtas Bowie ir Dicko bandymui,turi atitikti LST EN 285, LST EN ISO 11140-1, LST EN ISO 11140-4 (pateikti tai patvirtinančius dokumentus).  Indikatorius ir įtaisas  turi sudaryti vieningą sistemą. Jeigu testo rinkinyje esantis įtaisas skirtas tam tikram indikatorių kiekiui, tai jo kaina turi būti įskaičiuota į kiekvieną rinkinio kainą. Jeigu įtaisas skirtas ilgalaikiam naudojimui, tai tiekėjas su panaudos sutartimi turi pateikti   reikiamą įtaisų skaičių pagal įstaigos poreikį. Turi tikti didiesiems garo sterilizatoriams. Skirtas oro pašalinimo iš sterilizatoriaus darbo kameros ir garų prasiskverbimo kontrolei. Indikatorius turi būti padengtas polimeriniu sluoksniu (nedrėksta, “neišplaunama” dažų spalva, neblunka 5-rius metus). Indikatorius sudarytas iš popierinio pagrindo ir 6 segmentų indikatorinio agento. Ant pakuotės turi būti nurodyta indikatorių klasė ir atitikimas standartams, gamintojo pavadinimas.Turi būti pateiktas indikatoriaus spalvos pasikeitimo etalonas su teigiamų ir neigiamų rezultatų paaiškinimais lietuvių kalba.  Turi tikti klijuoti į dokumentus, krovinio registracijos korteles. </t>
    </r>
    <r>
      <rPr>
        <b/>
        <sz val="10"/>
        <rFont val="Arial Narrow"/>
        <family val="2"/>
        <charset val="186"/>
      </rPr>
      <t xml:space="preserve"> Pateikti pavyzdžius</t>
    </r>
    <r>
      <rPr>
        <sz val="10"/>
        <rFont val="Arial Narrow"/>
        <family val="2"/>
        <charset val="186"/>
      </rPr>
      <t xml:space="preserve"> išbandymui.</t>
    </r>
  </si>
  <si>
    <r>
      <t>Popieriaus-plastiko juosta skirta užlydymui be</t>
    </r>
    <r>
      <rPr>
        <b/>
        <sz val="10"/>
        <rFont val="Arial Narrow"/>
        <family val="2"/>
        <charset val="186"/>
      </rPr>
      <t xml:space="preserve"> klostės</t>
    </r>
    <r>
      <rPr>
        <sz val="10"/>
        <rFont val="Arial Narrow"/>
        <family val="2"/>
        <charset val="186"/>
      </rPr>
      <t xml:space="preserve"> 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</si>
  <si>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50 mm (± 10 mm) . </t>
    </r>
    <r>
      <rPr>
        <b/>
        <sz val="10"/>
        <rFont val="Arial Narrow"/>
        <family val="2"/>
        <charset val="186"/>
      </rPr>
      <t xml:space="preserve">Pateikti pavyzdžius. </t>
    </r>
  </si>
  <si>
    <t>Sterilūs pagaminti iš PVC, termolabilios medžiagos, sugraduotas centimetrinėmis žymomis, su rentgenokontrastine juostele, laryngine žyme. CE ženklinimas. Būtini  pavyzdžiai.</t>
  </si>
  <si>
    <t>15 cm x 2,7 m ± 0,3 m. Nešiurkštūs, smulkaus grūdėtumo, supakuoti polietileniniuose maišeliuose, stingdami turi išskirti šilumą. Tvirti stingstantys per 5-6min. Būtini pavyzdžiai.</t>
  </si>
  <si>
    <t xml:space="preserve">Gipso bintai  </t>
  </si>
  <si>
    <t>Neaustinės medžiagos pleistras rulone tvarsčių fiksavimui.Neaustinė medžiaga poliesterio pagrindu, elastinga, gerai prisitaikanti prie kūno konturų, netrukdo judesiams. Odos nedirginantys, vandens pagrindo poliakrilatiniai klijai arba lygiaverčiai pagaminti be tirpiklių. Apsauginis sluoksnis iš anksto įkirptas, kad būtų lengviau nuimti. Apsauginis sluoksnis sugraduotas kas 10cm. Būtini pavyzdžiai.</t>
  </si>
  <si>
    <t>Pagamintas iš poliuretano (PUR), optiškai skaidrus, lengvai slystantis vena ir rentgeno kontrastiškas, standus kambario temperatūroje ir suminkštėja venoje,labai lengvai atidaromas ir uždaromas, su ne mažiau kaip 4-iomis rentgeno kontrastinėmis juostelėmis, papildoma anga sparnelių geometriniame centre. Silikonizuotas adatkotis. CE ženklinimas.Būtini pavyzdžiai.</t>
  </si>
  <si>
    <t>Tinkantis šioje pirkimo dalyje siūlomų poliuretaninių kateterių užsukimui.CE ženklinimas.</t>
  </si>
  <si>
    <r>
      <t xml:space="preserve">Vienkartinės, popierinės, su permatoma kišene, arba permatomo plastiko, skirtos pakuotės apsaugai nuo pažeidimų. Skirtos sterilizacijai sočiaisiais vandens garais. Netrukdo sterilizacijos agentui prasiskverbti prie instrumentų dengiamų dalių.  Turi būti nurodytas gamybinės partijos Nr., gamintojo pavadinimas.  Apsaugos dedamos ant instrumentų aštrių dalių. Matmenys nuo 50x128 iki 65x145 mm.
 </t>
    </r>
    <r>
      <rPr>
        <b/>
        <sz val="10"/>
        <rFont val="Arial Narrow"/>
        <family val="2"/>
        <charset val="186"/>
      </rPr>
      <t xml:space="preserve">Pateikti pavyzdžius
</t>
    </r>
    <r>
      <rPr>
        <sz val="10"/>
        <rFont val="Arial Narrow"/>
        <family val="2"/>
        <charset val="186"/>
      </rPr>
      <t xml:space="preserve">
</t>
    </r>
  </si>
  <si>
    <t xml:space="preserve">Kraujo likučiams nustatyti ant instrumentų paviršių. Paruošti naudoti. Saugūs aplinkai. Skirti vienalyčių ir tuščiavidurių medicinos prietaisų plovimo kokybei nustatyti.
Pateikti atitikties LST EN ISO15883 deklaraciją, naudojimo instrukciją lietuvių kalba.
Rezultatas –vertinamas ne vėliau kaip po 120 s.
</t>
  </si>
  <si>
    <t xml:space="preserve">24-26 </t>
  </si>
  <si>
    <t>10-13</t>
  </si>
  <si>
    <t>70-90</t>
  </si>
  <si>
    <t>15-20</t>
  </si>
  <si>
    <t>45-75</t>
  </si>
  <si>
    <t>75-90</t>
  </si>
  <si>
    <t>16-20</t>
  </si>
  <si>
    <t>12-15</t>
  </si>
  <si>
    <t xml:space="preserve">Metalo implantas, kaulų lūžgalių sutvirtinimui. Nerūdijančio medicininio plieno. Turintys  CE sertifikatą.Tinkantys stambiųjų kaulų osteosintezės instrumentams.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</si>
  <si>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30-31</t>
  </si>
  <si>
    <t>44-45</t>
  </si>
  <si>
    <r>
      <t xml:space="preserve">Kanuliuoti, 4 mm skersmens titaniniai sraigtai, daliniu sriegiu. Savigręžiai ir/ar savisriegiai. Kaniulės skersmuo 1,2 ± 0,05 mm, galvutės plotis 6 ± 0,5 mm, sukami atsuktuvu, šešiakampio formos galu. Sraigto užsriegta dalis 5-23 mm, priklausomai nuo sraigto ilgio. Ilgis mm (kas 2 ir kas 5 mm pasirinktinai) nuo </t>
    </r>
    <r>
      <rPr>
        <sz val="10"/>
        <rFont val="Arial Narrow"/>
        <family val="2"/>
        <charset val="186"/>
      </rPr>
      <t>10 ± 2 mm</t>
    </r>
    <r>
      <rPr>
        <sz val="10"/>
        <color rgb="FF000000"/>
        <rFont val="Arial Narrow"/>
        <family val="2"/>
        <charset val="186"/>
      </rPr>
      <t xml:space="preserve"> iki 70 mm. CE ženlas. Visi sraigtai vieno gamintojo. Instrumentų pilnas komplektas pateikiamas panaudai. Pareikalavus pristatyti pavyzdžius.</t>
    </r>
  </si>
  <si>
    <r>
      <t xml:space="preserve">Sterilus, retai pintas tinklas 50mmx75 </t>
    </r>
    <r>
      <rPr>
        <sz val="10"/>
        <rFont val="Arial Narrow"/>
        <family val="2"/>
        <charset val="186"/>
      </rPr>
      <t>±1</t>
    </r>
    <r>
      <rPr>
        <u/>
        <sz val="10"/>
        <color rgb="FF008080"/>
        <rFont val="Arial Narrow"/>
        <family val="2"/>
        <charset val="186"/>
      </rPr>
      <t xml:space="preserve"> </t>
    </r>
    <r>
      <rPr>
        <sz val="10"/>
        <color rgb="FF000000"/>
        <rFont val="Arial Narrow"/>
        <family val="2"/>
        <charset val="186"/>
      </rPr>
      <t xml:space="preserve">mm. Vietiškai besirezorbuojantis hemostatikas, pagamintas iš oksiduotos regeneruotos celiuliozės. Vietiškai stabdo kraujavimą per 2-4 min, dėl žemo ph (apie 3.0) turi bakteriocidinį vietinį poveikį prieš Gram teigiamus ir Gram neigiamus organizmus, įskaitant aerobus bei anaerobus, prilimpa prie audinių, nemigruoja, nekeičia formos sušlapus, rezorbuojasi per 7-14 dienų. Arba panašios sudėties tinklelis.Turi CE ženklą ir atitikties deklaracija </t>
    </r>
  </si>
  <si>
    <r>
      <t xml:space="preserve">Sterilioje pakuotėje. Cheminė sudėtis - medicininis titano lydinys. Sagoje - keturios skylės. Endosaga su iš anksto paruošta vientisa, nepinta </t>
    </r>
    <r>
      <rPr>
        <sz val="10"/>
        <rFont val="Arial Narrow"/>
        <family val="2"/>
        <charset val="186"/>
      </rPr>
      <t>arba pinta kilpa be mazgo (poliesterio siūlas arba UHMWPE) ir dviem skirtingų spalvų</t>
    </r>
    <r>
      <rPr>
        <sz val="10"/>
        <color rgb="FF000000"/>
        <rFont val="Arial Narrow"/>
        <family val="2"/>
        <charset val="186"/>
      </rPr>
      <t xml:space="preserve"> įvertais Nr. 5 siūlais implanto pravesimui ir pozicionavimui. Endo sagos matmenys: ilgis 12 mm, plotis 4 mm. Kilpos ilgiai: nuo 10 mm iki 60 mm, </t>
    </r>
    <r>
      <rPr>
        <sz val="10"/>
        <rFont val="Arial Narrow"/>
        <family val="2"/>
        <charset val="186"/>
      </rPr>
      <t>10-11</t>
    </r>
    <r>
      <rPr>
        <sz val="10"/>
        <color rgb="FF000000"/>
        <rFont val="Arial Narrow"/>
        <family val="2"/>
        <charset val="186"/>
      </rPr>
      <t xml:space="preserve"> ilgių (yra didžiausio, ir mažiausio, ir tarpinių ilgių kas 5 mm).Turi endo sagos tvirtinimo raištis-kaulas opciją, su kilpa, kurios ilgis nuo 15 mm iki 60 mm (10 ilgių).</t>
    </r>
  </si>
  <si>
    <t>"AZAS"</t>
  </si>
  <si>
    <t>Sert. Apr. Katal</t>
  </si>
  <si>
    <t xml:space="preserve">Zarys International Group </t>
  </si>
  <si>
    <r>
      <t xml:space="preserve">VšĮ Klaipėdos vaikų ligoninė. Vienkartinės medicininės priemonės </t>
    </r>
    <r>
      <rPr>
        <b/>
        <sz val="10"/>
        <rFont val="Times New Roman"/>
        <family val="1"/>
        <charset val="186"/>
      </rPr>
      <t xml:space="preserve">2022. </t>
    </r>
    <r>
      <rPr>
        <b/>
        <sz val="10"/>
        <color indexed="8"/>
        <rFont val="Times New Roman"/>
        <family val="1"/>
        <charset val="186"/>
      </rPr>
      <t xml:space="preserve">Techninė specifikacija </t>
    </r>
  </si>
  <si>
    <r>
      <t xml:space="preserve">4. Tiekėjas, viešojo pirkimo </t>
    </r>
    <r>
      <rPr>
        <b/>
        <sz val="10"/>
        <rFont val="Times New Roman"/>
        <family val="1"/>
        <charset val="186"/>
      </rPr>
      <t>komisijai paprašius</t>
    </r>
    <r>
      <rPr>
        <sz val="10"/>
        <rFont val="Times New Roman"/>
        <family val="1"/>
        <charset val="186"/>
      </rPr>
      <t>, per nurodytą terminą</t>
    </r>
    <r>
      <rPr>
        <b/>
        <sz val="10"/>
        <rFont val="Times New Roman"/>
        <family val="1"/>
        <charset val="186"/>
      </rPr>
      <t xml:space="preserve"> turės pateikti</t>
    </r>
    <r>
      <rPr>
        <sz val="10"/>
        <rFont val="Times New Roman"/>
        <family val="1"/>
        <charset val="186"/>
      </rPr>
      <t xml:space="preserve"> prekių pavyzdžius. Jeigu prie prekės reikalavimų nurodyta, jog būtini pavyzdžiai, juos pateikti reikės tik komisijai paprašius. Žr. Konkurso sąlygų 16 skyrių.</t>
    </r>
  </si>
  <si>
    <r>
      <t>Drugelio</t>
    </r>
    <r>
      <rPr>
        <sz val="10"/>
        <rFont val="Times New Roman"/>
        <family val="1"/>
        <charset val="186"/>
      </rPr>
      <t xml:space="preserve"> tipo adata,  21G</t>
    </r>
  </si>
  <si>
    <r>
      <t>Drugelio</t>
    </r>
    <r>
      <rPr>
        <sz val="10"/>
        <rFont val="Times New Roman"/>
        <family val="1"/>
        <charset val="186"/>
      </rPr>
      <t xml:space="preserve"> tipo adata,  G23</t>
    </r>
  </si>
  <si>
    <t>Pagaminti iš PVC, distaliniame gale atraumatinis užapvalintas galas,turi 2 šonines skylutes, sterilūs, permatomi, turėti spalvinę dydžio identifikaciją. CH 14</t>
  </si>
  <si>
    <t>Pagaminti iš PVC, distaliniame gale atraumatinis užapvalintas galas,turi 2 šonines skylutes, sterilūs, permatomi, turėti spalvinę dydžio identifikaciją. CH 10</t>
  </si>
  <si>
    <t>Pagaminti iš PVC, distaliniame gale atraumatinis užapvalintas galas,turi 2 šonines skylutes, sterilūs, permatomi, turėti spalvinę dydžio identifikaciją. CH 6</t>
  </si>
  <si>
    <t>Pagaminti iš PVC, distaliniame gale atraumatinis užapvalintas galas,turi 2 šonines skylutes, sterilūs, permatomi, turėti spalvinę dydžio identifikaciją. CH 8</t>
  </si>
  <si>
    <t>Pagaminti iš PVC, distaliniame gale atraumatinis užapvalintas galas,turi 2 šonines skylutes, sterilūs, permatomi, turėti spalvinę dydžio identifikaciją. CH 152</t>
  </si>
  <si>
    <t>Vienkartinės, sterilios, silikonizuotos, ypatingai aštrios, 21G</t>
  </si>
  <si>
    <t>Vienkartinės, sterilios, silikonizuotos, ypatingai aštrios, 23G</t>
  </si>
  <si>
    <t>Zibo Eastmed HC Products</t>
  </si>
  <si>
    <t>Sterilūs pagaminti iš PVC, termolabilios medžiagos,be manžetės  sugraduotas centimetrinėmis žymomis, su rentgenokontrastine juostele, laryngine žyme. CE ženklinimas</t>
  </si>
  <si>
    <t xml:space="preserve">Vamzdelis pagamintas iš skaidraus  PVC,be latekso, sterilus, distalinio galo dešinėje pusėje yra viena angelė (Murphy),  distalinis galas yra užapvalintais kraštais, atraumatinis. Vamzdelio dešiniame gale yra mažo slėgio, cilindro formos permatoma pripučiama manžetė, kurios tvirtinimo vieta prie vamzdelio yra ypač lygi. Manžetė  gleivinės netraumuojančios medžiagos. Proksimaliau manžetės yra skersinė gerklų pozicijos indikacinė juosta. Manžetės pripūtimo vamzdelio proksimaliniame gale yra vožtuvas Luer-Loc švirkštams. Vamzdelis turi išilginę rentgeno kontrastinę juostą, ant vamzdelio yra gradacija kas 1 cm,  vamzdelio dydis,   Nereikia pravedėjo. </t>
  </si>
  <si>
    <t xml:space="preserve">15 cm x 2,7 m . Nešiurkštūs, smulkaus grūdėtumo, supakuoti polietileniniuose maišeliuose, stingdami  išskiria šilumą. Tvirti stingstantys per 4-6min. </t>
  </si>
  <si>
    <t>Ningbo Haishu Haorun Medical Dressing</t>
  </si>
  <si>
    <t xml:space="preserve">Van Oostveen Medical B.V. Romed, Olandija  </t>
  </si>
  <si>
    <t xml:space="preserve">Dydis 00(5), Ilgis 50mm, spalvinis markiravimas. Vienkartiniai, pagaminti iš mažo tankio polietileno (LDPE), neturintis alerginio poveikio ("latex-free"), proksimalinis galas rigidiškesnis.CE ženklinimas. </t>
  </si>
  <si>
    <t>Dydis 2(80), Ilgis 80mm, spalvinis markiravimas.Vienkartiniai, pagaminti iš mažo tankio polietileno (LDPE), neturintis alerginio poveikio ("latex-free"), proksimalinis galas rigidiškesnis.CE ženklinimas..</t>
  </si>
  <si>
    <t xml:space="preserve">Dydis 3(90), Ilgis 90mm, spalvinis markiravimas. Vienkartiniai, pagaminti iš mažo tankio polietileno (LDPE), neturintis alerginio poveikio ("latex-free"), proksimalinis galas rigidiškesnis.CE ženklinimas. </t>
  </si>
  <si>
    <t xml:space="preserve">Dydis 4(10), Ilgis 100mm, spalvinis markiravimas.Vienkartiniai, pagaminti iš mažo tankio polietileno (LDPE), neturintis alerginio poveikio ("latex-free"), proksimalinis galas rigidiškesnis.CE ženklinimas. </t>
  </si>
  <si>
    <t xml:space="preserve">Baltos spalvos, klasikinis fiksuojantis pleistras skirtas tvarsčių ar raiščių tvirtinimui. Medžiagos struktūra: medvilnės audinio juosta. CE ženklinimas. </t>
  </si>
  <si>
    <t>Jinhua Jingdi Medical Supplies</t>
  </si>
  <si>
    <t xml:space="preserve">Iberhospitex </t>
  </si>
  <si>
    <t xml:space="preserve">Neaustinės medžiagos pleistras rulone tvarsčių fiksavimui.2,5cm x10 mNeaustinė medžiaga poliesterio pagrindu, elastinga, gerai prisitaikanti prie kūno konturų, netrukdo judesiams. Odos nedirginantys, vandens pagrindo poliakrilatiniai klijai . Apsauginis sluoksnis iš anksto įkirptas, kad būtų lengviau nuimti. Apsauginis sluoksnis sugraduotas kas 10cm. </t>
  </si>
  <si>
    <t xml:space="preserve">Neaustinės medžiagos pleistras rulone tvarsčių fiksavimui.15cm x10 mNeaustinė medžiaga poliesterio pagrindu, elastinga, gerai prisitaikanti prie kūno konturų, netrukdo judesiams. Odos nedirginantys, vandens pagrindo poliakrilatiniai klijai . Apsauginis sluoksnis iš anksto įkirptas, kad būtų lengviau nuimti. Apsauginis sluoksnis sugraduotas kas 10cm. </t>
  </si>
  <si>
    <t xml:space="preserve">Plastikinė sistema su filtru ir injekcine adata. Lašinės jungtis prie kateterio prisukama.Atitinkantys ISO 9000 ir EN 46000 serijų standartų reikalavimus.CE žymėjimas.   </t>
  </si>
  <si>
    <t>Pagaminti iš PVC, pturi ilgio gradavimo žymes nuo distalinio zondo galo, turi  4 dideles angas zondo gale, sterilūs, turi  atraumatinį galą.,rezistentiški užsilenkimui ir susiraizgymui. Atitinka ISO 9000 ir EN 455 serijų standartų reikalavimus.CE žymėjimas.</t>
  </si>
  <si>
    <t>Pagaminti iš PVC, turi ilgio gradavimo žymes nuo distalinio zondo galo, turi  4 dideles angas zondo gale, sterilūs, turi  atraumatinį galą.,rezistentiški užsilenkimui ir susiraizgymui. Atitinka ISO 9000 ir EN 455 serijų standartų reikalavimus.CE žymėjimas.</t>
  </si>
  <si>
    <t>Tvarstis naudojamas intraveninių kateterių priežiūrai, apsaugo žaizdą nuo užkrėtimo. Su antipraguline pagalvėle, dydžio 3x2 cm. Dydis 5,1x7,6 cm.  Būtini  pavyzdžiai.</t>
  </si>
  <si>
    <t>Plastmasinės, graduotos, 30 ml</t>
  </si>
  <si>
    <t>Po  100 g, chirurginė, nesterili, 100 proc medvilnė, antiseptinė, higroskopine, išvalyta , balta.Ritinėlyje</t>
  </si>
  <si>
    <t>lubrikuoti nespermicidiniu lubrikantu, ilgis 190 mmmm, plotis 52 mm, galiojimo laikas 4 metai, CE ženklas</t>
  </si>
  <si>
    <t>Tinklinis, labai elastingas, karpomas cilindrinis (rankovės pavidalo) tvarstis, skirtas vienkartiniam naudojimui  25 m ilgio. 2</t>
  </si>
  <si>
    <t>Medinet s.r.l</t>
  </si>
  <si>
    <t>Tinklinis, labai elastingas, karpomas cilindrinis (rankovės pavidalo) tvarstis, skirtas vienkartiniam naudojimui  25 m ilgio. 3</t>
  </si>
  <si>
    <t>Tinklinis, labai elastingas, karpomas cilindrinis (rankovės pavidalo) tvarstis, skirtas vienkartiniam naudojimui  25 m ilgio. 4</t>
  </si>
  <si>
    <t>Tinklinis, labai elastingas, karpomas cilindrinis (rankovės pavidalo) tvarstis, skirtas vienkartiniam naudojimui  25 m ilgio. 5</t>
  </si>
  <si>
    <t>Tinklinis, labai elastingas, karpomas cilindrinis (rankovės pavidalo) tvarstis, skirtas vienkartiniam naudojimui  25 m ilgio. 6</t>
  </si>
  <si>
    <t>Tinklinis, labai elastingas, karpomas cilindrinis (rankovės pavidalo) tvarstis, skirtas vienkartiniam naudojimui  25 m ilgio. 7</t>
  </si>
  <si>
    <t>Tinklinis, labai elastingas, karpomas cilindrinis (rankovės pavidalo) tvarstis, skirtas vienkartiniam naudojimui  25 m ilgio.8</t>
  </si>
  <si>
    <t>Tinklinis, labai elastingas, karpomas cilindrinis (rankovės pavidalo) tvarstis, skirtas vienkartiniam naudojimui  25 m ilgio.9</t>
  </si>
  <si>
    <t>Tinklinis, labai elastingas, karpomas cilindrinis (rankovės pavidalo) tvarstis, skirtas vienkartiniam naudojimui  25 m ilgio. 10</t>
  </si>
  <si>
    <t>Direktorius Juozas Devižis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</si>
</sst>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2" x14ac:knownFonts="1">
    <font>
      <sz val="8"/>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2"/>
      <color theme="1"/>
      <name val="Arial Narrow"/>
      <family val="2"/>
      <charset val="186"/>
    </font>
    <font>
      <sz val="12"/>
      <color theme="1"/>
      <name val="Arial"/>
      <family val="2"/>
      <charset val="186"/>
    </font>
    <font>
      <sz val="10"/>
      <name val="Arial"/>
      <family val="2"/>
      <charset val="186"/>
    </font>
    <font>
      <sz val="12"/>
      <name val="Arial"/>
      <family val="2"/>
      <charset val="186"/>
    </font>
    <font>
      <sz val="12"/>
      <name val="Arial Narrow"/>
      <family val="2"/>
      <charset val="186"/>
    </font>
    <font>
      <sz val="10"/>
      <name val="Arial Narrow"/>
      <family val="2"/>
      <charset val="186"/>
    </font>
    <font>
      <b/>
      <sz val="12"/>
      <color indexed="10"/>
      <name val="Arial"/>
      <family val="2"/>
      <charset val="186"/>
    </font>
    <font>
      <b/>
      <sz val="10"/>
      <name val="Arial Narrow"/>
      <family val="2"/>
      <charset val="186"/>
    </font>
    <font>
      <sz val="10"/>
      <color indexed="8"/>
      <name val="Arial Narrow"/>
      <family val="2"/>
      <charset val="186"/>
    </font>
    <font>
      <b/>
      <sz val="10"/>
      <color rgb="FFFF0000"/>
      <name val="Arial Narrow"/>
      <family val="2"/>
      <charset val="186"/>
    </font>
    <font>
      <sz val="10"/>
      <color theme="1"/>
      <name val="Arial Narrow"/>
      <family val="2"/>
      <charset val="186"/>
    </font>
    <font>
      <sz val="10"/>
      <name val="Arial"/>
      <family val="2"/>
    </font>
    <font>
      <b/>
      <sz val="10"/>
      <color theme="1"/>
      <name val="Arial Narrow"/>
      <family val="2"/>
      <charset val="186"/>
    </font>
    <font>
      <i/>
      <sz val="10"/>
      <color theme="1"/>
      <name val="Arial Narrow"/>
      <family val="2"/>
      <charset val="186"/>
    </font>
    <font>
      <sz val="10"/>
      <color rgb="FFFF0000"/>
      <name val="Arial Narrow"/>
      <family val="2"/>
      <charset val="186"/>
    </font>
    <font>
      <sz val="10"/>
      <color theme="1"/>
      <name val="Calibri"/>
      <family val="2"/>
      <charset val="186"/>
      <scheme val="minor"/>
    </font>
    <font>
      <b/>
      <sz val="10"/>
      <color indexed="60"/>
      <name val="Arial Narrow"/>
      <family val="2"/>
      <charset val="186"/>
    </font>
    <font>
      <i/>
      <sz val="10"/>
      <color indexed="8"/>
      <name val="Arial Narrow"/>
      <family val="2"/>
      <charset val="186"/>
    </font>
    <font>
      <sz val="10"/>
      <name val="Arial Narrow"/>
      <family val="2"/>
    </font>
    <font>
      <sz val="10"/>
      <name val="Calibri"/>
      <family val="2"/>
      <charset val="186"/>
      <scheme val="minor"/>
    </font>
    <font>
      <sz val="10"/>
      <color theme="1"/>
      <name val="Calibri"/>
      <family val="2"/>
      <charset val="186"/>
    </font>
    <font>
      <sz val="10"/>
      <color theme="0" tint="-0.34998626667073579"/>
      <name val="Arial Narrow"/>
      <family val="2"/>
      <charset val="186"/>
    </font>
    <font>
      <sz val="14"/>
      <color rgb="FFFF0000"/>
      <name val="Arial Narrow"/>
      <family val="2"/>
      <charset val="186"/>
    </font>
    <font>
      <b/>
      <sz val="14"/>
      <color indexed="10"/>
      <name val="Arial"/>
      <family val="2"/>
      <charset val="186"/>
    </font>
    <font>
      <sz val="14"/>
      <color theme="1"/>
      <name val="Calibri"/>
      <family val="2"/>
      <charset val="186"/>
      <scheme val="minor"/>
    </font>
    <font>
      <sz val="14"/>
      <name val="Arial"/>
      <family val="2"/>
      <charset val="186"/>
    </font>
    <font>
      <sz val="14"/>
      <color indexed="8"/>
      <name val="Arial"/>
      <family val="2"/>
      <charset val="186"/>
    </font>
    <font>
      <sz val="14"/>
      <color theme="1"/>
      <name val="Arial"/>
      <family val="2"/>
      <charset val="186"/>
    </font>
    <font>
      <i/>
      <sz val="10"/>
      <name val="Arial Narrow"/>
      <family val="2"/>
      <charset val="186"/>
    </font>
    <font>
      <b/>
      <sz val="10"/>
      <color indexed="8"/>
      <name val="Arial Narrow"/>
      <family val="2"/>
      <charset val="186"/>
    </font>
    <font>
      <b/>
      <sz val="10"/>
      <color rgb="FFC00000"/>
      <name val="Arial Narrow"/>
      <family val="2"/>
      <charset val="186"/>
    </font>
    <font>
      <sz val="14"/>
      <color rgb="FFFF0000"/>
      <name val="Arial"/>
      <family val="2"/>
      <charset val="186"/>
    </font>
    <font>
      <sz val="10"/>
      <name val="Calibri"/>
      <family val="2"/>
      <charset val="186"/>
    </font>
    <font>
      <b/>
      <sz val="10"/>
      <color indexed="10"/>
      <name val="Arial"/>
      <family val="2"/>
      <charset val="186"/>
    </font>
    <font>
      <sz val="10"/>
      <color theme="1"/>
      <name val="Arial Narrow"/>
      <family val="2"/>
    </font>
    <font>
      <b/>
      <sz val="9"/>
      <color theme="1"/>
      <name val="Arial Narrow"/>
      <family val="2"/>
      <charset val="186"/>
    </font>
    <font>
      <sz val="10"/>
      <color rgb="FF000000"/>
      <name val="Arial Narrow"/>
      <family val="2"/>
      <charset val="186"/>
    </font>
    <font>
      <u/>
      <sz val="10"/>
      <color rgb="FF008080"/>
      <name val="Arial Narrow"/>
      <family val="2"/>
      <charset val="186"/>
    </font>
    <font>
      <sz val="10"/>
      <color indexed="8"/>
      <name val="Times New Roman"/>
      <family val="1"/>
      <charset val="186"/>
    </font>
    <font>
      <b/>
      <sz val="10"/>
      <color indexed="8"/>
      <name val="Times New Roman"/>
      <family val="1"/>
      <charset val="186"/>
    </font>
    <font>
      <b/>
      <sz val="10"/>
      <name val="Times New Roman"/>
      <family val="1"/>
      <charset val="186"/>
    </font>
    <font>
      <sz val="14"/>
      <color indexed="8"/>
      <name val="Times New Roman"/>
      <family val="1"/>
      <charset val="186"/>
    </font>
    <font>
      <sz val="10"/>
      <color theme="1"/>
      <name val="Times New Roman"/>
      <family val="1"/>
      <charset val="186"/>
    </font>
    <font>
      <sz val="10"/>
      <name val="Times New Roman"/>
      <family val="1"/>
      <charset val="186"/>
    </font>
    <font>
      <b/>
      <sz val="14"/>
      <color indexed="8"/>
      <name val="Times New Roman"/>
      <family val="1"/>
      <charset val="186"/>
    </font>
    <font>
      <b/>
      <sz val="9"/>
      <color theme="1"/>
      <name val="Times New Roman"/>
      <family val="1"/>
      <charset val="186"/>
    </font>
    <font>
      <b/>
      <sz val="9"/>
      <name val="Times New Roman"/>
      <family val="1"/>
      <charset val="186"/>
    </font>
    <font>
      <i/>
      <sz val="10"/>
      <name val="Times New Roman"/>
      <family val="1"/>
      <charset val="186"/>
    </font>
    <font>
      <sz val="14"/>
      <color rgb="FFFF0000"/>
      <name val="Times New Roman"/>
      <family val="1"/>
      <charset val="186"/>
    </font>
    <font>
      <sz val="10"/>
      <color rgb="FFFF0000"/>
      <name val="Times New Roman"/>
      <family val="1"/>
      <charset val="186"/>
    </font>
    <font>
      <i/>
      <sz val="14"/>
      <color indexed="8"/>
      <name val="Times New Roman"/>
      <family val="1"/>
      <charset val="186"/>
    </font>
    <font>
      <sz val="8"/>
      <color theme="1"/>
      <name val="Times New Roman"/>
      <family val="1"/>
      <charset val="186"/>
    </font>
    <font>
      <sz val="14"/>
      <color theme="1"/>
      <name val="Times New Roman"/>
      <family val="1"/>
      <charset val="186"/>
    </font>
    <font>
      <b/>
      <sz val="12"/>
      <color indexed="10"/>
      <name val="Times New Roman"/>
      <family val="1"/>
      <charset val="186"/>
    </font>
    <font>
      <sz val="8"/>
      <name val="Calibri"/>
      <family val="2"/>
      <charset val="186"/>
      <scheme val="minor"/>
    </font>
    <font>
      <sz val="11"/>
      <color indexed="8"/>
      <name val="Times New Roman"/>
      <family val="1"/>
      <charset val="186"/>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99FF"/>
        <bgColor indexed="64"/>
      </patternFill>
    </fill>
    <fill>
      <patternFill patternType="solid">
        <fgColor theme="9" tint="0.39997558519241921"/>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s>
  <cellStyleXfs count="12">
    <xf numFmtId="0" fontId="0" fillId="0" borderId="0"/>
    <xf numFmtId="0" fontId="8" fillId="0" borderId="0"/>
    <xf numFmtId="0" fontId="5" fillId="0" borderId="0"/>
    <xf numFmtId="0" fontId="17" fillId="0" borderId="0"/>
    <xf numFmtId="0" fontId="4" fillId="0" borderId="0"/>
    <xf numFmtId="0" fontId="3" fillId="0" borderId="0"/>
    <xf numFmtId="0" fontId="2" fillId="0" borderId="0"/>
    <xf numFmtId="0" fontId="2" fillId="0" borderId="0"/>
    <xf numFmtId="0" fontId="1" fillId="0" borderId="0"/>
    <xf numFmtId="0" fontId="1" fillId="0" borderId="0"/>
    <xf numFmtId="0" fontId="1" fillId="0" borderId="0"/>
    <xf numFmtId="0" fontId="1" fillId="0" borderId="0"/>
  </cellStyleXfs>
  <cellXfs count="256">
    <xf numFmtId="0" fontId="0" fillId="0" borderId="0" xfId="0"/>
    <xf numFmtId="0" fontId="7" fillId="0" borderId="0" xfId="0" applyFont="1"/>
    <xf numFmtId="0" fontId="6" fillId="0" borderId="0" xfId="0" applyFont="1" applyAlignment="1">
      <alignment horizontal="left"/>
    </xf>
    <xf numFmtId="0" fontId="7" fillId="0" borderId="0" xfId="0" applyFont="1" applyAlignment="1">
      <alignment horizontal="left"/>
    </xf>
    <xf numFmtId="0" fontId="12" fillId="0" borderId="0" xfId="0" applyFont="1"/>
    <xf numFmtId="0" fontId="12" fillId="0" borderId="0" xfId="0" applyFont="1" applyAlignment="1">
      <alignment horizontal="center"/>
    </xf>
    <xf numFmtId="0" fontId="6" fillId="0" borderId="0" xfId="0" applyFont="1" applyAlignment="1">
      <alignment vertical="top" wrapText="1"/>
    </xf>
    <xf numFmtId="0" fontId="14" fillId="0" borderId="1" xfId="0" applyFont="1" applyBorder="1" applyAlignment="1">
      <alignment horizontal="center" vertical="top" wrapText="1"/>
    </xf>
    <xf numFmtId="0" fontId="11" fillId="0" borderId="1" xfId="0" applyFont="1" applyBorder="1" applyAlignment="1">
      <alignment horizontal="center" vertical="top" wrapText="1"/>
    </xf>
    <xf numFmtId="0" fontId="11" fillId="0" borderId="1" xfId="0" applyFont="1" applyBorder="1" applyAlignment="1">
      <alignment vertical="top" wrapText="1"/>
    </xf>
    <xf numFmtId="0" fontId="6" fillId="0" borderId="0" xfId="0" applyFont="1" applyAlignment="1">
      <alignment horizontal="center" vertical="top" wrapText="1"/>
    </xf>
    <xf numFmtId="0" fontId="16" fillId="2" borderId="7" xfId="0" applyFont="1" applyFill="1" applyBorder="1" applyAlignment="1">
      <alignment horizontal="left" vertical="top" wrapText="1"/>
    </xf>
    <xf numFmtId="0" fontId="16" fillId="2" borderId="7" xfId="0" applyFont="1" applyFill="1" applyBorder="1" applyAlignment="1">
      <alignment horizontal="center" vertical="top" wrapText="1"/>
    </xf>
    <xf numFmtId="0" fontId="14" fillId="2" borderId="7" xfId="1" applyFont="1" applyFill="1" applyBorder="1" applyAlignment="1">
      <alignment horizontal="left" vertical="top" wrapText="1"/>
    </xf>
    <xf numFmtId="0" fontId="16" fillId="0" borderId="2" xfId="0" applyFont="1" applyBorder="1" applyAlignment="1">
      <alignment horizontal="center" vertical="top" wrapText="1"/>
    </xf>
    <xf numFmtId="0" fontId="16" fillId="0" borderId="1" xfId="0" applyFont="1" applyBorder="1"/>
    <xf numFmtId="0" fontId="16" fillId="0" borderId="5" xfId="0" applyFont="1" applyBorder="1" applyAlignment="1">
      <alignment horizontal="center" vertical="top" wrapText="1"/>
    </xf>
    <xf numFmtId="0" fontId="16" fillId="0" borderId="2" xfId="0" applyFont="1" applyBorder="1" applyAlignment="1">
      <alignment vertical="top" wrapText="1"/>
    </xf>
    <xf numFmtId="0" fontId="16" fillId="0" borderId="5" xfId="0" applyFont="1" applyBorder="1" applyAlignment="1">
      <alignment vertical="top" wrapText="1"/>
    </xf>
    <xf numFmtId="0" fontId="16" fillId="0" borderId="7" xfId="0" applyFont="1" applyBorder="1" applyAlignment="1">
      <alignment vertical="top" wrapText="1"/>
    </xf>
    <xf numFmtId="0" fontId="16" fillId="0" borderId="1" xfId="0" applyFont="1" applyBorder="1" applyAlignment="1">
      <alignment horizontal="left" vertical="top" wrapText="1"/>
    </xf>
    <xf numFmtId="0" fontId="16" fillId="0" borderId="1" xfId="0" applyFont="1" applyBorder="1" applyAlignment="1">
      <alignment horizontal="center" vertical="top" wrapText="1"/>
    </xf>
    <xf numFmtId="0" fontId="16" fillId="0" borderId="1" xfId="0" applyFont="1" applyBorder="1" applyAlignment="1">
      <alignment horizontal="center" vertical="top"/>
    </xf>
    <xf numFmtId="0" fontId="16" fillId="2" borderId="1" xfId="0" applyFont="1" applyFill="1" applyBorder="1" applyAlignment="1">
      <alignment horizontal="left" vertical="top" wrapText="1"/>
    </xf>
    <xf numFmtId="0" fontId="16" fillId="2" borderId="1" xfId="0" applyFont="1" applyFill="1" applyBorder="1" applyAlignment="1">
      <alignment horizontal="center" vertical="top"/>
    </xf>
    <xf numFmtId="0" fontId="18" fillId="0" borderId="1" xfId="0" applyFont="1" applyBorder="1" applyAlignment="1">
      <alignment vertical="top" wrapText="1"/>
    </xf>
    <xf numFmtId="0" fontId="11" fillId="2" borderId="1" xfId="0" applyFont="1" applyFill="1" applyBorder="1" applyAlignment="1">
      <alignment horizontal="center" vertical="top" wrapText="1"/>
    </xf>
    <xf numFmtId="0" fontId="16" fillId="0" borderId="3" xfId="0" applyFont="1" applyBorder="1" applyAlignment="1">
      <alignment vertical="top" wrapText="1"/>
    </xf>
    <xf numFmtId="0" fontId="18" fillId="0" borderId="7" xfId="0" applyFont="1" applyBorder="1" applyAlignment="1">
      <alignment vertical="top" wrapText="1"/>
    </xf>
    <xf numFmtId="0" fontId="18" fillId="0" borderId="5" xfId="0" applyFont="1" applyBorder="1" applyAlignment="1">
      <alignment vertical="top" wrapText="1"/>
    </xf>
    <xf numFmtId="0" fontId="16" fillId="0" borderId="1" xfId="0" applyFont="1" applyBorder="1" applyAlignment="1">
      <alignment vertical="top" wrapText="1"/>
    </xf>
    <xf numFmtId="0" fontId="16" fillId="0" borderId="6" xfId="0" applyFont="1" applyBorder="1" applyAlignment="1">
      <alignment vertical="top" wrapText="1"/>
    </xf>
    <xf numFmtId="0" fontId="16" fillId="0" borderId="7" xfId="0" applyFont="1" applyBorder="1"/>
    <xf numFmtId="0" fontId="16" fillId="0" borderId="5" xfId="0" applyFont="1" applyBorder="1" applyAlignment="1">
      <alignment horizontal="left" vertical="top" wrapText="1"/>
    </xf>
    <xf numFmtId="0" fontId="16" fillId="0" borderId="7" xfId="0" applyFont="1" applyBorder="1" applyAlignment="1">
      <alignment horizontal="left" vertical="top" wrapText="1"/>
    </xf>
    <xf numFmtId="0" fontId="16" fillId="0" borderId="1" xfId="0" applyFont="1" applyBorder="1" applyAlignment="1">
      <alignment horizontal="left"/>
    </xf>
    <xf numFmtId="0" fontId="16" fillId="0" borderId="3" xfId="0" applyFont="1" applyBorder="1" applyAlignment="1">
      <alignment horizontal="left"/>
    </xf>
    <xf numFmtId="0" fontId="16" fillId="0" borderId="1" xfId="0" applyFont="1" applyBorder="1" applyAlignment="1">
      <alignment horizontal="right" vertical="top" wrapText="1"/>
    </xf>
    <xf numFmtId="0" fontId="11" fillId="0" borderId="1" xfId="0" applyFont="1" applyBorder="1" applyAlignment="1">
      <alignment vertical="top"/>
    </xf>
    <xf numFmtId="0" fontId="11" fillId="0" borderId="1" xfId="0" applyFont="1" applyBorder="1" applyAlignment="1">
      <alignment horizontal="left" vertical="top" wrapText="1"/>
    </xf>
    <xf numFmtId="0" fontId="11" fillId="2" borderId="1" xfId="0" applyFont="1" applyFill="1" applyBorder="1" applyAlignment="1">
      <alignment vertical="top" wrapText="1"/>
    </xf>
    <xf numFmtId="0" fontId="18" fillId="0" borderId="1" xfId="0" applyFont="1" applyBorder="1" applyAlignment="1">
      <alignment horizontal="center" vertical="top" wrapText="1"/>
    </xf>
    <xf numFmtId="0" fontId="16" fillId="2" borderId="1" xfId="0" applyFont="1" applyFill="1" applyBorder="1" applyAlignment="1">
      <alignment horizontal="center" vertical="top" wrapText="1"/>
    </xf>
    <xf numFmtId="0" fontId="16" fillId="0" borderId="7" xfId="0" applyFont="1" applyBorder="1" applyAlignment="1">
      <alignment horizontal="center" vertical="top" wrapText="1"/>
    </xf>
    <xf numFmtId="164" fontId="16" fillId="0" borderId="1" xfId="0" applyNumberFormat="1" applyFont="1" applyBorder="1" applyAlignment="1">
      <alignment horizontal="center" vertical="top" wrapText="1"/>
    </xf>
    <xf numFmtId="0" fontId="14" fillId="0" borderId="1" xfId="3" applyFont="1" applyBorder="1" applyAlignment="1">
      <alignment horizontal="center" vertical="top" wrapText="1"/>
    </xf>
    <xf numFmtId="164" fontId="16" fillId="0" borderId="7" xfId="0" applyNumberFormat="1" applyFont="1" applyBorder="1" applyAlignment="1">
      <alignment horizontal="center" vertical="top" wrapText="1"/>
    </xf>
    <xf numFmtId="0" fontId="16" fillId="2" borderId="0" xfId="0" applyFont="1" applyFill="1" applyAlignment="1">
      <alignment horizontal="center" vertical="top"/>
    </xf>
    <xf numFmtId="0" fontId="10" fillId="0" borderId="0" xfId="0" applyFont="1" applyAlignment="1">
      <alignment horizontal="center" vertical="top" wrapText="1"/>
    </xf>
    <xf numFmtId="0" fontId="16" fillId="0" borderId="0" xfId="0" applyFont="1" applyAlignment="1">
      <alignment horizontal="center" vertical="top"/>
    </xf>
    <xf numFmtId="0" fontId="7" fillId="0" borderId="0" xfId="0" applyFont="1" applyAlignment="1">
      <alignment horizontal="center" vertical="top"/>
    </xf>
    <xf numFmtId="0" fontId="9" fillId="0" borderId="0" xfId="0" applyFont="1" applyAlignment="1">
      <alignment horizontal="center" vertical="top"/>
    </xf>
    <xf numFmtId="0" fontId="16" fillId="0" borderId="2" xfId="0" applyFont="1" applyBorder="1" applyAlignment="1">
      <alignment horizontal="left" vertical="top" wrapText="1"/>
    </xf>
    <xf numFmtId="0" fontId="16" fillId="0" borderId="2" xfId="2" applyFont="1" applyBorder="1" applyAlignment="1">
      <alignment horizontal="center" vertical="top" wrapText="1"/>
    </xf>
    <xf numFmtId="0" fontId="16" fillId="0" borderId="5" xfId="2" applyFont="1" applyBorder="1" applyAlignment="1">
      <alignment horizontal="center" vertical="top" wrapText="1"/>
    </xf>
    <xf numFmtId="0" fontId="16" fillId="0" borderId="7" xfId="2" applyFont="1" applyBorder="1" applyAlignment="1">
      <alignment horizontal="center" vertical="top" wrapText="1"/>
    </xf>
    <xf numFmtId="0" fontId="7" fillId="0" borderId="0" xfId="0" applyFont="1" applyAlignment="1">
      <alignment horizontal="center"/>
    </xf>
    <xf numFmtId="0" fontId="21" fillId="0" borderId="0" xfId="0" applyFont="1"/>
    <xf numFmtId="0" fontId="18" fillId="0" borderId="5" xfId="0" applyFont="1" applyBorder="1" applyAlignment="1">
      <alignment horizontal="center" vertical="top" wrapText="1"/>
    </xf>
    <xf numFmtId="0" fontId="18" fillId="0" borderId="0" xfId="0" applyFont="1" applyAlignment="1">
      <alignment horizontal="center" vertical="top" wrapText="1"/>
    </xf>
    <xf numFmtId="0" fontId="16" fillId="0" borderId="5" xfId="0" applyFont="1" applyBorder="1" applyAlignment="1">
      <alignment horizontal="center"/>
    </xf>
    <xf numFmtId="0" fontId="16" fillId="0" borderId="7" xfId="0" applyFont="1" applyBorder="1" applyAlignment="1">
      <alignment horizontal="center"/>
    </xf>
    <xf numFmtId="0" fontId="11" fillId="3" borderId="1" xfId="0" applyFont="1" applyFill="1" applyBorder="1" applyAlignment="1">
      <alignment horizontal="center" vertical="top" wrapText="1"/>
    </xf>
    <xf numFmtId="0" fontId="14" fillId="3" borderId="1" xfId="0" applyFont="1" applyFill="1" applyBorder="1" applyAlignment="1">
      <alignment horizontal="center" vertical="top" wrapText="1"/>
    </xf>
    <xf numFmtId="0" fontId="14" fillId="3" borderId="1" xfId="0" applyFont="1" applyFill="1" applyBorder="1" applyAlignment="1">
      <alignment vertical="top" wrapText="1"/>
    </xf>
    <xf numFmtId="0" fontId="11" fillId="2" borderId="1" xfId="0" applyFont="1" applyFill="1" applyBorder="1" applyAlignment="1">
      <alignment horizontal="left" vertical="top" wrapText="1"/>
    </xf>
    <xf numFmtId="0" fontId="11" fillId="2" borderId="1" xfId="0" applyFont="1" applyFill="1" applyBorder="1" applyAlignment="1">
      <alignment vertical="top"/>
    </xf>
    <xf numFmtId="0" fontId="20" fillId="2" borderId="1" xfId="0" applyFont="1" applyFill="1" applyBorder="1" applyAlignment="1">
      <alignment horizontal="center" vertical="top" wrapText="1"/>
    </xf>
    <xf numFmtId="0" fontId="24" fillId="0" borderId="1" xfId="0" applyFont="1" applyBorder="1" applyAlignment="1">
      <alignment horizontal="justify" vertical="top" wrapText="1"/>
    </xf>
    <xf numFmtId="0" fontId="20" fillId="2" borderId="1" xfId="0" applyFont="1" applyFill="1" applyBorder="1" applyAlignment="1">
      <alignment vertical="top" wrapText="1"/>
    </xf>
    <xf numFmtId="0" fontId="20" fillId="2" borderId="1" xfId="0" applyFont="1" applyFill="1" applyBorder="1" applyAlignment="1">
      <alignment vertical="top"/>
    </xf>
    <xf numFmtId="0" fontId="11" fillId="2" borderId="1" xfId="0" applyFont="1" applyFill="1" applyBorder="1" applyAlignment="1">
      <alignment horizontal="center" vertical="top"/>
    </xf>
    <xf numFmtId="0" fontId="25" fillId="0" borderId="0" xfId="0" applyFont="1"/>
    <xf numFmtId="0" fontId="21" fillId="0" borderId="13" xfId="0" applyFont="1" applyBorder="1"/>
    <xf numFmtId="0" fontId="11" fillId="4" borderId="1" xfId="0" applyFont="1" applyFill="1" applyBorder="1" applyAlignment="1">
      <alignment vertical="top" wrapText="1"/>
    </xf>
    <xf numFmtId="0" fontId="13" fillId="4" borderId="1" xfId="0" applyFont="1" applyFill="1" applyBorder="1" applyAlignment="1">
      <alignment horizontal="center" vertical="top" wrapText="1"/>
    </xf>
    <xf numFmtId="0" fontId="27" fillId="0" borderId="1" xfId="0" applyFont="1" applyBorder="1" applyAlignment="1">
      <alignment horizontal="center" vertical="top" wrapText="1"/>
    </xf>
    <xf numFmtId="0" fontId="13" fillId="5" borderId="1" xfId="0" applyFont="1" applyFill="1" applyBorder="1" applyAlignment="1">
      <alignment horizontal="center" vertical="top" wrapText="1"/>
    </xf>
    <xf numFmtId="0" fontId="27" fillId="0" borderId="7" xfId="0" applyFont="1" applyBorder="1" applyAlignment="1">
      <alignment horizontal="center" vertical="top" wrapText="1"/>
    </xf>
    <xf numFmtId="0" fontId="27" fillId="0" borderId="1" xfId="0" applyFont="1" applyBorder="1" applyAlignment="1">
      <alignment horizontal="center" vertical="top"/>
    </xf>
    <xf numFmtId="0" fontId="27" fillId="0" borderId="3" xfId="0" applyFont="1" applyBorder="1" applyAlignment="1">
      <alignment horizontal="center" vertical="top"/>
    </xf>
    <xf numFmtId="0" fontId="27" fillId="0" borderId="3" xfId="0" applyFont="1" applyBorder="1" applyAlignment="1">
      <alignment horizontal="center" vertical="top" wrapText="1"/>
    </xf>
    <xf numFmtId="0" fontId="27" fillId="2" borderId="3" xfId="0" applyFont="1" applyFill="1" applyBorder="1" applyAlignment="1">
      <alignment horizontal="center" vertical="top"/>
    </xf>
    <xf numFmtId="0" fontId="27" fillId="0" borderId="6" xfId="0" applyFont="1" applyBorder="1" applyAlignment="1">
      <alignment horizontal="center" vertical="top"/>
    </xf>
    <xf numFmtId="0" fontId="27" fillId="2" borderId="6" xfId="1" applyFont="1" applyFill="1" applyBorder="1" applyAlignment="1">
      <alignment horizontal="center" vertical="top" wrapText="1"/>
    </xf>
    <xf numFmtId="0" fontId="29" fillId="0" borderId="0" xfId="0" applyFont="1"/>
    <xf numFmtId="0" fontId="30" fillId="0" borderId="0" xfId="0" applyFont="1"/>
    <xf numFmtId="0" fontId="31" fillId="0" borderId="0" xfId="0" applyFont="1"/>
    <xf numFmtId="0" fontId="32" fillId="0" borderId="0" xfId="0" applyFont="1"/>
    <xf numFmtId="0" fontId="31" fillId="2" borderId="0" xfId="0" applyFont="1" applyFill="1"/>
    <xf numFmtId="0" fontId="31" fillId="0" borderId="0" xfId="0" applyFont="1" applyAlignment="1">
      <alignment horizontal="center"/>
    </xf>
    <xf numFmtId="0" fontId="29" fillId="0" borderId="0" xfId="0" applyFont="1" applyAlignment="1">
      <alignment horizontal="center"/>
    </xf>
    <xf numFmtId="0" fontId="32" fillId="0" borderId="0" xfId="0" applyFont="1" applyAlignment="1">
      <alignment horizontal="left" vertical="center" wrapText="1"/>
    </xf>
    <xf numFmtId="0" fontId="14" fillId="0" borderId="1" xfId="0" applyFont="1" applyBorder="1" applyAlignment="1">
      <alignment horizontal="left" vertical="top" wrapText="1"/>
    </xf>
    <xf numFmtId="0" fontId="11" fillId="0" borderId="2" xfId="0" applyFont="1" applyBorder="1" applyAlignment="1">
      <alignment horizontal="center" vertical="top" wrapText="1"/>
    </xf>
    <xf numFmtId="0" fontId="11" fillId="0" borderId="8" xfId="0" applyFont="1" applyBorder="1" applyAlignment="1">
      <alignment vertical="top" wrapText="1"/>
    </xf>
    <xf numFmtId="0" fontId="11" fillId="0" borderId="2" xfId="0" applyFont="1" applyBorder="1" applyAlignment="1">
      <alignment vertical="top" wrapText="1"/>
    </xf>
    <xf numFmtId="0" fontId="34" fillId="0" borderId="1" xfId="0" applyFont="1" applyBorder="1" applyAlignment="1">
      <alignment vertical="top" wrapText="1"/>
    </xf>
    <xf numFmtId="0" fontId="11" fillId="0" borderId="4" xfId="0" applyFont="1" applyBorder="1" applyAlignment="1">
      <alignment vertical="top" wrapText="1"/>
    </xf>
    <xf numFmtId="0" fontId="11" fillId="0" borderId="0" xfId="0" applyFont="1"/>
    <xf numFmtId="0" fontId="8" fillId="0" borderId="1" xfId="0" applyFont="1" applyBorder="1"/>
    <xf numFmtId="0" fontId="11" fillId="0" borderId="1" xfId="0" applyFont="1" applyBorder="1"/>
    <xf numFmtId="0" fontId="11" fillId="0" borderId="7" xfId="0" applyFont="1" applyBorder="1"/>
    <xf numFmtId="0" fontId="11" fillId="0" borderId="4" xfId="0" applyFont="1" applyBorder="1"/>
    <xf numFmtId="0" fontId="11" fillId="0" borderId="5" xfId="0" applyFont="1" applyBorder="1" applyAlignment="1">
      <alignment vertical="top" wrapText="1"/>
    </xf>
    <xf numFmtId="0" fontId="11" fillId="0" borderId="7" xfId="0" applyFont="1" applyBorder="1" applyAlignment="1">
      <alignment vertical="top" wrapText="1"/>
    </xf>
    <xf numFmtId="0" fontId="11" fillId="0" borderId="6" xfId="0" applyFont="1" applyBorder="1" applyAlignment="1">
      <alignment vertical="top" wrapText="1"/>
    </xf>
    <xf numFmtId="0" fontId="11" fillId="0" borderId="3" xfId="0" applyFont="1" applyBorder="1" applyAlignment="1">
      <alignment vertical="top" wrapText="1"/>
    </xf>
    <xf numFmtId="0" fontId="11" fillId="2" borderId="5" xfId="0" applyFont="1" applyFill="1" applyBorder="1" applyAlignment="1">
      <alignment vertical="top" wrapText="1"/>
    </xf>
    <xf numFmtId="0" fontId="11" fillId="2" borderId="3" xfId="0" applyFont="1" applyFill="1" applyBorder="1" applyAlignment="1">
      <alignment vertical="top" wrapText="1"/>
    </xf>
    <xf numFmtId="0" fontId="11" fillId="2" borderId="1" xfId="0" applyFont="1" applyFill="1" applyBorder="1"/>
    <xf numFmtId="0" fontId="11" fillId="2" borderId="11" xfId="0" applyFont="1" applyFill="1" applyBorder="1" applyAlignment="1">
      <alignment vertical="top" wrapText="1"/>
    </xf>
    <xf numFmtId="0" fontId="11" fillId="0" borderId="11" xfId="0" applyFont="1" applyBorder="1" applyAlignment="1">
      <alignment vertical="top" wrapText="1"/>
    </xf>
    <xf numFmtId="0" fontId="11" fillId="0" borderId="9" xfId="0" applyFont="1" applyBorder="1" applyAlignment="1">
      <alignment vertical="top" wrapText="1"/>
    </xf>
    <xf numFmtId="0" fontId="11" fillId="0" borderId="4" xfId="0" applyFont="1" applyBorder="1" applyAlignment="1">
      <alignment horizontal="center" vertical="top" wrapText="1"/>
    </xf>
    <xf numFmtId="0" fontId="8" fillId="0" borderId="0" xfId="0" applyFont="1"/>
    <xf numFmtId="0" fontId="14" fillId="0" borderId="1" xfId="0" applyFont="1" applyBorder="1" applyAlignment="1">
      <alignment vertical="top" wrapText="1"/>
    </xf>
    <xf numFmtId="0" fontId="35" fillId="0" borderId="1" xfId="0" applyFont="1" applyBorder="1" applyAlignment="1">
      <alignment horizontal="left" vertical="top" wrapText="1"/>
    </xf>
    <xf numFmtId="0" fontId="13" fillId="0" borderId="1" xfId="1" applyFont="1" applyBorder="1" applyAlignment="1">
      <alignment horizontal="center" vertical="top" wrapText="1"/>
    </xf>
    <xf numFmtId="0" fontId="13" fillId="0" borderId="1" xfId="1" applyFont="1" applyBorder="1" applyAlignment="1">
      <alignment horizontal="left" vertical="top" wrapText="1"/>
    </xf>
    <xf numFmtId="0" fontId="13" fillId="0" borderId="8" xfId="1" applyFont="1" applyBorder="1" applyAlignment="1">
      <alignment horizontal="left" vertical="top" wrapText="1"/>
    </xf>
    <xf numFmtId="0" fontId="13" fillId="0" borderId="2" xfId="1" applyFont="1" applyBorder="1" applyAlignment="1">
      <alignment horizontal="left" vertical="top" wrapText="1"/>
    </xf>
    <xf numFmtId="0" fontId="11" fillId="0" borderId="1" xfId="1" applyFont="1" applyBorder="1" applyAlignment="1">
      <alignment horizontal="center" vertical="top" wrapText="1"/>
    </xf>
    <xf numFmtId="0" fontId="11" fillId="0" borderId="1" xfId="1" applyFont="1" applyBorder="1" applyAlignment="1">
      <alignment vertical="top" wrapText="1"/>
    </xf>
    <xf numFmtId="0" fontId="11" fillId="0" borderId="4" xfId="1" applyFont="1" applyBorder="1" applyAlignment="1">
      <alignment vertical="top" wrapText="1"/>
    </xf>
    <xf numFmtId="0" fontId="13" fillId="0" borderId="7" xfId="1" applyFont="1" applyBorder="1" applyAlignment="1">
      <alignment horizontal="left" vertical="top" wrapText="1"/>
    </xf>
    <xf numFmtId="0" fontId="11" fillId="0" borderId="1" xfId="1" applyFont="1" applyBorder="1" applyAlignment="1">
      <alignment horizontal="left" vertical="top"/>
    </xf>
    <xf numFmtId="0" fontId="11" fillId="0" borderId="4" xfId="1" applyFont="1" applyBorder="1" applyAlignment="1">
      <alignment horizontal="left" vertical="top" wrapText="1"/>
    </xf>
    <xf numFmtId="0" fontId="20" fillId="0" borderId="1" xfId="1" applyFont="1" applyBorder="1" applyAlignment="1">
      <alignment horizontal="left" vertical="top"/>
    </xf>
    <xf numFmtId="0" fontId="28" fillId="0" borderId="0" xfId="0" applyFont="1"/>
    <xf numFmtId="0" fontId="37" fillId="0" borderId="0" xfId="0" applyFont="1"/>
    <xf numFmtId="0" fontId="11" fillId="0" borderId="2" xfId="1" applyFont="1" applyBorder="1" applyAlignment="1">
      <alignment horizontal="left" vertical="top" wrapText="1"/>
    </xf>
    <xf numFmtId="0" fontId="11" fillId="0" borderId="1" xfId="1" applyFont="1" applyBorder="1" applyAlignment="1">
      <alignment horizontal="left" vertical="top" wrapText="1"/>
    </xf>
    <xf numFmtId="0" fontId="13" fillId="0" borderId="1" xfId="0" applyFont="1" applyBorder="1" applyAlignment="1">
      <alignment horizontal="left" vertical="top" wrapText="1"/>
    </xf>
    <xf numFmtId="0" fontId="34" fillId="0" borderId="1" xfId="1" applyFont="1" applyBorder="1" applyAlignment="1">
      <alignment horizontal="left" vertical="top" wrapText="1"/>
    </xf>
    <xf numFmtId="0" fontId="11" fillId="0" borderId="11" xfId="0" applyFont="1" applyBorder="1" applyAlignment="1">
      <alignment horizontal="center" vertical="top" wrapText="1"/>
    </xf>
    <xf numFmtId="0" fontId="11" fillId="0" borderId="1" xfId="5" applyFont="1" applyBorder="1" applyAlignment="1">
      <alignment horizontal="center" vertical="top" wrapText="1"/>
    </xf>
    <xf numFmtId="0" fontId="11" fillId="3" borderId="1" xfId="5" applyFont="1" applyFill="1" applyBorder="1" applyAlignment="1">
      <alignment horizontal="center" vertical="top" wrapText="1"/>
    </xf>
    <xf numFmtId="0" fontId="14" fillId="3" borderId="1" xfId="5" applyFont="1" applyFill="1" applyBorder="1" applyAlignment="1">
      <alignment horizontal="center" vertical="top" wrapText="1"/>
    </xf>
    <xf numFmtId="0" fontId="14" fillId="3" borderId="1" xfId="5" applyFont="1" applyFill="1" applyBorder="1" applyAlignment="1">
      <alignment vertical="top" wrapText="1"/>
    </xf>
    <xf numFmtId="0" fontId="3" fillId="0" borderId="13" xfId="5" applyBorder="1"/>
    <xf numFmtId="0" fontId="14" fillId="0" borderId="1" xfId="5" applyFont="1" applyBorder="1" applyAlignment="1">
      <alignment horizontal="center" vertical="top" wrapText="1"/>
    </xf>
    <xf numFmtId="0" fontId="13" fillId="0" borderId="4" xfId="1" applyFont="1" applyBorder="1" applyAlignment="1">
      <alignment horizontal="center" vertical="top" wrapText="1"/>
    </xf>
    <xf numFmtId="0" fontId="0" fillId="0" borderId="13" xfId="0" applyBorder="1"/>
    <xf numFmtId="0" fontId="14" fillId="2" borderId="1" xfId="0" applyFont="1" applyFill="1" applyBorder="1" applyAlignment="1">
      <alignment horizontal="center" vertical="top"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left" vertical="top" wrapText="1"/>
    </xf>
    <xf numFmtId="0" fontId="18" fillId="2" borderId="1" xfId="0" applyFont="1" applyFill="1" applyBorder="1" applyAlignment="1">
      <alignment vertical="top" wrapText="1"/>
    </xf>
    <xf numFmtId="0" fontId="33" fillId="2" borderId="0" xfId="0" applyFont="1" applyFill="1" applyAlignment="1">
      <alignment horizontal="center"/>
    </xf>
    <xf numFmtId="0" fontId="31" fillId="2" borderId="0" xfId="0" applyFont="1" applyFill="1" applyAlignment="1">
      <alignment horizontal="center"/>
    </xf>
    <xf numFmtId="0" fontId="30" fillId="2" borderId="0" xfId="0" applyFont="1" applyFill="1"/>
    <xf numFmtId="0" fontId="41" fillId="0" borderId="1" xfId="0" applyFont="1" applyBorder="1" applyAlignment="1">
      <alignment horizontal="center" vertical="top" wrapText="1"/>
    </xf>
    <xf numFmtId="0" fontId="11" fillId="0" borderId="1" xfId="6" applyFont="1" applyBorder="1" applyAlignment="1">
      <alignment horizontal="center" vertical="top" wrapText="1"/>
    </xf>
    <xf numFmtId="0" fontId="11" fillId="2" borderId="1" xfId="10" applyFont="1" applyFill="1" applyBorder="1" applyAlignment="1">
      <alignment horizontal="left" vertical="top" wrapText="1"/>
    </xf>
    <xf numFmtId="0" fontId="11" fillId="2" borderId="1" xfId="10" applyFont="1" applyFill="1" applyBorder="1" applyAlignment="1">
      <alignment horizontal="center" vertical="top" wrapText="1"/>
    </xf>
    <xf numFmtId="0" fontId="11" fillId="2" borderId="1" xfId="10" applyFont="1" applyFill="1" applyBorder="1" applyAlignment="1">
      <alignment vertical="top" wrapText="1"/>
    </xf>
    <xf numFmtId="0" fontId="11" fillId="2" borderId="1" xfId="10" applyFont="1" applyFill="1" applyBorder="1" applyAlignment="1">
      <alignment vertical="top"/>
    </xf>
    <xf numFmtId="0" fontId="24" fillId="0" borderId="1" xfId="10" applyFont="1" applyBorder="1" applyAlignment="1">
      <alignment horizontal="justify" vertical="top" wrapText="1"/>
    </xf>
    <xf numFmtId="0" fontId="20" fillId="2" borderId="1" xfId="10" applyFont="1" applyFill="1" applyBorder="1" applyAlignment="1">
      <alignment horizontal="center" vertical="top" wrapText="1"/>
    </xf>
    <xf numFmtId="0" fontId="20" fillId="2" borderId="1" xfId="10" applyFont="1" applyFill="1" applyBorder="1" applyAlignment="1">
      <alignment vertical="top" wrapText="1"/>
    </xf>
    <xf numFmtId="0" fontId="20" fillId="2" borderId="1" xfId="10" applyFont="1" applyFill="1" applyBorder="1" applyAlignment="1">
      <alignment vertical="top"/>
    </xf>
    <xf numFmtId="0" fontId="11" fillId="0" borderId="1" xfId="10" applyFont="1" applyBorder="1" applyAlignment="1">
      <alignment vertical="top" wrapText="1"/>
    </xf>
    <xf numFmtId="0" fontId="11" fillId="0" borderId="1" xfId="10" applyFont="1" applyBorder="1" applyAlignment="1">
      <alignment horizontal="left" vertical="top" wrapText="1"/>
    </xf>
    <xf numFmtId="0" fontId="11" fillId="2" borderId="1" xfId="10" applyFont="1" applyFill="1" applyBorder="1" applyAlignment="1">
      <alignment horizontal="center" vertical="top"/>
    </xf>
    <xf numFmtId="0" fontId="40" fillId="0" borderId="1" xfId="11" applyFont="1" applyBorder="1" applyAlignment="1">
      <alignment vertical="top" wrapText="1"/>
    </xf>
    <xf numFmtId="0" fontId="40" fillId="0" borderId="1" xfId="11" applyFont="1" applyBorder="1" applyAlignment="1">
      <alignment horizontal="center" vertical="top" wrapText="1"/>
    </xf>
    <xf numFmtId="0" fontId="1" fillId="0" borderId="1" xfId="11" applyBorder="1" applyAlignment="1">
      <alignment vertical="top"/>
    </xf>
    <xf numFmtId="0" fontId="16" fillId="2" borderId="1" xfId="10" applyFont="1" applyFill="1" applyBorder="1" applyAlignment="1">
      <alignment vertical="top" wrapText="1"/>
    </xf>
    <xf numFmtId="0" fontId="16" fillId="0" borderId="0" xfId="0" applyFont="1" applyAlignment="1">
      <alignment horizontal="center" vertical="top" wrapText="1"/>
    </xf>
    <xf numFmtId="0" fontId="11" fillId="0" borderId="1" xfId="0" applyFont="1" applyBorder="1" applyAlignment="1">
      <alignment horizontal="center" vertical="top"/>
    </xf>
    <xf numFmtId="0" fontId="11" fillId="0" borderId="1" xfId="1" applyFont="1" applyBorder="1" applyAlignment="1">
      <alignment horizontal="center" vertical="top"/>
    </xf>
    <xf numFmtId="49" fontId="11" fillId="0" borderId="1" xfId="1" applyNumberFormat="1" applyFont="1" applyBorder="1" applyAlignment="1">
      <alignment horizontal="left" vertical="top" wrapText="1"/>
    </xf>
    <xf numFmtId="49" fontId="11" fillId="0" borderId="1" xfId="1" applyNumberFormat="1" applyFont="1" applyBorder="1" applyAlignment="1">
      <alignment horizontal="center" vertical="top" wrapText="1"/>
    </xf>
    <xf numFmtId="0" fontId="33" fillId="0" borderId="0" xfId="0" applyFont="1" applyAlignment="1">
      <alignment horizontal="center"/>
    </xf>
    <xf numFmtId="0" fontId="16" fillId="0" borderId="1" xfId="0" applyFont="1" applyBorder="1" applyAlignment="1">
      <alignment vertical="top"/>
    </xf>
    <xf numFmtId="0" fontId="21" fillId="0" borderId="1" xfId="0" applyFont="1" applyBorder="1" applyAlignment="1">
      <alignment horizontal="center"/>
    </xf>
    <xf numFmtId="164" fontId="21" fillId="0" borderId="1" xfId="0" applyNumberFormat="1" applyFont="1" applyBorder="1" applyAlignment="1">
      <alignment horizontal="center"/>
    </xf>
    <xf numFmtId="0" fontId="21" fillId="0" borderId="1" xfId="0" applyFont="1" applyBorder="1"/>
    <xf numFmtId="164" fontId="11" fillId="0" borderId="1" xfId="0" applyNumberFormat="1" applyFont="1" applyBorder="1" applyAlignment="1">
      <alignment horizontal="center" vertical="top" wrapText="1"/>
    </xf>
    <xf numFmtId="0" fontId="16" fillId="0" borderId="1" xfId="2" applyFont="1" applyBorder="1" applyAlignment="1">
      <alignment horizontal="center" vertical="top" wrapText="1"/>
    </xf>
    <xf numFmtId="0" fontId="42" fillId="0" borderId="1" xfId="0" applyFont="1" applyBorder="1" applyAlignment="1">
      <alignment vertical="top" wrapText="1"/>
    </xf>
    <xf numFmtId="0" fontId="20" fillId="0" borderId="1" xfId="0" applyFont="1" applyBorder="1" applyAlignment="1">
      <alignment vertical="top" wrapText="1"/>
    </xf>
    <xf numFmtId="0" fontId="16" fillId="0" borderId="1" xfId="0" applyFont="1" applyBorder="1" applyAlignment="1">
      <alignment horizontal="left" vertical="top"/>
    </xf>
    <xf numFmtId="0" fontId="21" fillId="0" borderId="1" xfId="0" applyFont="1" applyBorder="1" applyAlignment="1">
      <alignment horizontal="left" vertical="top"/>
    </xf>
    <xf numFmtId="0" fontId="21" fillId="0" borderId="0" xfId="0" applyFont="1" applyAlignment="1">
      <alignment horizontal="left" vertical="top"/>
    </xf>
    <xf numFmtId="0" fontId="16" fillId="0" borderId="0" xfId="0" applyFont="1" applyAlignment="1">
      <alignment horizontal="left" vertical="top" wrapText="1"/>
    </xf>
    <xf numFmtId="0" fontId="16" fillId="0" borderId="0" xfId="0" applyFont="1" applyAlignment="1">
      <alignment horizontal="left" vertical="top"/>
    </xf>
    <xf numFmtId="0" fontId="21" fillId="0" borderId="0" xfId="0" applyFont="1" applyAlignment="1">
      <alignment horizontal="center"/>
    </xf>
    <xf numFmtId="0" fontId="39" fillId="0" borderId="0" xfId="0" applyFont="1"/>
    <xf numFmtId="0" fontId="16" fillId="0" borderId="1" xfId="11" applyFont="1" applyBorder="1" applyAlignment="1">
      <alignment vertical="top" wrapText="1"/>
    </xf>
    <xf numFmtId="0" fontId="44" fillId="0" borderId="0" xfId="0" applyFont="1" applyAlignment="1">
      <alignment horizontal="center" vertical="top" wrapText="1"/>
    </xf>
    <xf numFmtId="0" fontId="45" fillId="0" borderId="0" xfId="0" applyFont="1" applyAlignment="1">
      <alignment horizontal="left" vertical="top" wrapText="1"/>
    </xf>
    <xf numFmtId="0" fontId="44" fillId="0" borderId="0" xfId="0" applyFont="1" applyAlignment="1">
      <alignment horizontal="center" vertical="top"/>
    </xf>
    <xf numFmtId="0" fontId="47" fillId="0" borderId="0" xfId="0" applyFont="1" applyAlignment="1">
      <alignment horizontal="center" vertical="top"/>
    </xf>
    <xf numFmtId="0" fontId="48" fillId="0" borderId="0" xfId="0" applyFont="1" applyAlignment="1">
      <alignment horizontal="center" vertical="top" wrapText="1"/>
    </xf>
    <xf numFmtId="0" fontId="44" fillId="0" borderId="0" xfId="0" applyFont="1" applyAlignment="1">
      <alignment vertical="top" wrapText="1"/>
    </xf>
    <xf numFmtId="0" fontId="49" fillId="0" borderId="0" xfId="0" applyFont="1" applyAlignment="1">
      <alignment horizontal="left" vertical="top"/>
    </xf>
    <xf numFmtId="0" fontId="50" fillId="0" borderId="0" xfId="0" applyFont="1" applyAlignment="1">
      <alignment horizontal="center" vertical="top"/>
    </xf>
    <xf numFmtId="0" fontId="44" fillId="0" borderId="0" xfId="0" applyFont="1" applyAlignment="1">
      <alignment horizontal="left" vertical="top"/>
    </xf>
    <xf numFmtId="0" fontId="47" fillId="0" borderId="0" xfId="0" applyFont="1" applyAlignment="1">
      <alignment horizontal="center" vertical="top" wrapText="1"/>
    </xf>
    <xf numFmtId="0" fontId="51" fillId="0" borderId="1" xfId="0" applyFont="1" applyBorder="1" applyAlignment="1">
      <alignment horizontal="center" vertical="top" wrapText="1"/>
    </xf>
    <xf numFmtId="0" fontId="51" fillId="0" borderId="1" xfId="0" applyFont="1" applyBorder="1" applyAlignment="1">
      <alignment vertical="top" wrapText="1"/>
    </xf>
    <xf numFmtId="0" fontId="52" fillId="0" borderId="1" xfId="0" applyFont="1" applyBorder="1" applyAlignment="1">
      <alignment vertical="top" wrapText="1"/>
    </xf>
    <xf numFmtId="0" fontId="46" fillId="0" borderId="1" xfId="0" applyFont="1" applyBorder="1" applyAlignment="1">
      <alignment vertical="top" wrapText="1"/>
    </xf>
    <xf numFmtId="0" fontId="49" fillId="0" borderId="1" xfId="0" applyFont="1" applyBorder="1" applyAlignment="1">
      <alignment vertical="top" wrapText="1"/>
    </xf>
    <xf numFmtId="0" fontId="49" fillId="0" borderId="1" xfId="0" applyFont="1" applyBorder="1" applyAlignment="1">
      <alignment horizontal="center" vertical="top" wrapText="1"/>
    </xf>
    <xf numFmtId="0" fontId="53" fillId="0" borderId="1" xfId="0" applyFont="1" applyBorder="1" applyAlignment="1">
      <alignment vertical="top" wrapText="1"/>
    </xf>
    <xf numFmtId="0" fontId="54" fillId="0" borderId="0" xfId="0" applyFont="1" applyAlignment="1">
      <alignment horizontal="center" vertical="top"/>
    </xf>
    <xf numFmtId="0" fontId="49" fillId="0" borderId="1" xfId="0" applyFont="1" applyBorder="1" applyAlignment="1" applyProtection="1">
      <alignment vertical="top" wrapText="1"/>
      <protection locked="0"/>
    </xf>
    <xf numFmtId="0" fontId="55" fillId="0" borderId="0" xfId="0" applyFont="1" applyAlignment="1">
      <alignment horizontal="center" vertical="top" wrapText="1"/>
    </xf>
    <xf numFmtId="0" fontId="55" fillId="0" borderId="0" xfId="0" applyFont="1" applyAlignment="1">
      <alignment horizontal="center" vertical="top"/>
    </xf>
    <xf numFmtId="0" fontId="56" fillId="0" borderId="0" xfId="0" applyFont="1" applyAlignment="1">
      <alignment horizontal="center" vertical="top"/>
    </xf>
    <xf numFmtId="0" fontId="57" fillId="0" borderId="0" xfId="0" applyFont="1"/>
    <xf numFmtId="0" fontId="58" fillId="0" borderId="0" xfId="0" applyFont="1" applyAlignment="1">
      <alignment horizontal="center" vertical="top" wrapText="1"/>
    </xf>
    <xf numFmtId="0" fontId="47" fillId="0" borderId="0" xfId="0" applyFont="1" applyAlignment="1">
      <alignment vertical="top" wrapText="1"/>
    </xf>
    <xf numFmtId="0" fontId="59" fillId="0" borderId="0" xfId="0" applyFont="1"/>
    <xf numFmtId="0" fontId="47" fillId="0" borderId="0" xfId="0" applyFont="1" applyAlignment="1">
      <alignment horizontal="left" vertical="top" wrapText="1"/>
    </xf>
    <xf numFmtId="0" fontId="61" fillId="0" borderId="0" xfId="0" applyFont="1" applyAlignment="1">
      <alignment vertical="top" wrapText="1"/>
    </xf>
    <xf numFmtId="0" fontId="45" fillId="0" borderId="0" xfId="0" applyFont="1" applyAlignment="1">
      <alignment horizontal="left" vertical="top" wrapText="1"/>
    </xf>
    <xf numFmtId="0" fontId="44" fillId="0" borderId="0" xfId="0" applyFont="1" applyAlignment="1">
      <alignment horizontal="left" vertical="top" wrapText="1"/>
    </xf>
    <xf numFmtId="0" fontId="11" fillId="0" borderId="2" xfId="0" applyFont="1" applyBorder="1" applyAlignment="1">
      <alignment vertical="top" wrapText="1"/>
    </xf>
    <xf numFmtId="0" fontId="11" fillId="0" borderId="7" xfId="0" applyFont="1" applyBorder="1" applyAlignment="1">
      <alignment vertical="top" wrapText="1"/>
    </xf>
    <xf numFmtId="0" fontId="11" fillId="0" borderId="12" xfId="0" applyFont="1" applyBorder="1" applyAlignment="1">
      <alignment horizontal="center" vertical="top" wrapText="1"/>
    </xf>
    <xf numFmtId="0" fontId="11" fillId="0" borderId="6" xfId="0" applyFont="1" applyBorder="1" applyAlignment="1">
      <alignment horizontal="center" vertical="top" wrapText="1"/>
    </xf>
    <xf numFmtId="0" fontId="11" fillId="0" borderId="5" xfId="0" applyFont="1" applyBorder="1" applyAlignment="1">
      <alignment vertical="top" wrapText="1"/>
    </xf>
    <xf numFmtId="0" fontId="11" fillId="0" borderId="8" xfId="0" applyFont="1" applyBorder="1" applyAlignment="1">
      <alignment vertical="top" wrapText="1"/>
    </xf>
    <xf numFmtId="0" fontId="11" fillId="0" borderId="9" xfId="0" applyFont="1" applyBorder="1" applyAlignment="1">
      <alignment vertical="top" wrapText="1"/>
    </xf>
    <xf numFmtId="0" fontId="11" fillId="0" borderId="10" xfId="0" applyFont="1" applyBorder="1" applyAlignment="1">
      <alignment vertical="top" wrapText="1"/>
    </xf>
    <xf numFmtId="0" fontId="11" fillId="0" borderId="5" xfId="0" applyFont="1" applyBorder="1" applyAlignment="1">
      <alignment horizontal="center" vertical="top" wrapText="1"/>
    </xf>
    <xf numFmtId="0" fontId="14" fillId="6" borderId="2" xfId="0" applyFont="1" applyFill="1" applyBorder="1" applyAlignment="1">
      <alignment horizontal="center" vertical="top" wrapText="1"/>
    </xf>
    <xf numFmtId="0" fontId="14" fillId="6" borderId="5" xfId="0" applyFont="1" applyFill="1" applyBorder="1" applyAlignment="1">
      <alignment horizontal="center" vertical="top" wrapText="1"/>
    </xf>
    <xf numFmtId="0" fontId="14" fillId="6" borderId="7" xfId="0" applyFont="1" applyFill="1" applyBorder="1" applyAlignment="1">
      <alignment horizontal="center" vertical="top" wrapText="1"/>
    </xf>
    <xf numFmtId="0" fontId="16" fillId="0" borderId="1" xfId="0" applyFont="1" applyBorder="1" applyAlignment="1">
      <alignment horizontal="left" vertical="top" wrapText="1"/>
    </xf>
    <xf numFmtId="0" fontId="11" fillId="0" borderId="2" xfId="1" applyFont="1" applyBorder="1" applyAlignment="1">
      <alignment horizontal="center" vertical="top" wrapText="1"/>
    </xf>
    <xf numFmtId="0" fontId="11" fillId="0" borderId="5" xfId="1" applyFont="1" applyBorder="1" applyAlignment="1">
      <alignment horizontal="center" vertical="top" wrapText="1"/>
    </xf>
    <xf numFmtId="0" fontId="11" fillId="0" borderId="7" xfId="1" applyFont="1" applyBorder="1" applyAlignment="1">
      <alignment horizontal="center" vertical="top" wrapText="1"/>
    </xf>
    <xf numFmtId="0" fontId="11" fillId="0" borderId="2" xfId="1" applyFont="1" applyBorder="1" applyAlignment="1">
      <alignment horizontal="left" vertical="top" wrapText="1"/>
    </xf>
    <xf numFmtId="0" fontId="11" fillId="0" borderId="5" xfId="1" applyFont="1" applyBorder="1" applyAlignment="1">
      <alignment horizontal="left" vertical="top" wrapText="1"/>
    </xf>
    <xf numFmtId="0" fontId="11" fillId="0" borderId="7" xfId="1" applyFont="1" applyBorder="1" applyAlignment="1">
      <alignment horizontal="left" vertical="top" wrapText="1"/>
    </xf>
    <xf numFmtId="0" fontId="11" fillId="0" borderId="1" xfId="1" applyFont="1" applyBorder="1" applyAlignment="1">
      <alignment horizontal="left" vertical="top" wrapText="1"/>
    </xf>
    <xf numFmtId="0" fontId="11" fillId="0" borderId="8" xfId="1" applyFont="1" applyBorder="1" applyAlignment="1">
      <alignment horizontal="left" vertical="top" wrapText="1"/>
    </xf>
    <xf numFmtId="0" fontId="11" fillId="0" borderId="9" xfId="1" applyFont="1" applyBorder="1" applyAlignment="1">
      <alignment horizontal="left" vertical="top"/>
    </xf>
    <xf numFmtId="0" fontId="11" fillId="0" borderId="10" xfId="1" applyFont="1" applyBorder="1" applyAlignment="1">
      <alignment horizontal="left" vertical="top"/>
    </xf>
    <xf numFmtId="0" fontId="11" fillId="0" borderId="9" xfId="1" applyFont="1" applyBorder="1" applyAlignment="1">
      <alignment horizontal="left" vertical="top" wrapText="1"/>
    </xf>
    <xf numFmtId="0" fontId="11" fillId="0" borderId="10" xfId="1" applyFont="1" applyBorder="1" applyAlignment="1">
      <alignment horizontal="left" vertical="top" wrapText="1"/>
    </xf>
    <xf numFmtId="0" fontId="16" fillId="0" borderId="2" xfId="0" applyFont="1" applyBorder="1" applyAlignment="1">
      <alignment horizontal="left" vertical="top" wrapText="1"/>
    </xf>
    <xf numFmtId="0" fontId="16" fillId="0" borderId="5" xfId="0" applyFont="1" applyBorder="1" applyAlignment="1">
      <alignment horizontal="left" vertical="top" wrapText="1"/>
    </xf>
    <xf numFmtId="0" fontId="16" fillId="0" borderId="7" xfId="0" applyFont="1" applyBorder="1" applyAlignment="1">
      <alignment horizontal="left" vertical="top" wrapText="1"/>
    </xf>
    <xf numFmtId="0" fontId="16" fillId="0" borderId="2" xfId="0" applyFont="1" applyBorder="1" applyAlignment="1">
      <alignment horizontal="left" vertical="top"/>
    </xf>
    <xf numFmtId="0" fontId="16" fillId="0" borderId="5" xfId="0" applyFont="1" applyBorder="1" applyAlignment="1">
      <alignment horizontal="left" vertical="top"/>
    </xf>
    <xf numFmtId="0" fontId="16" fillId="0" borderId="7" xfId="0" applyFont="1" applyBorder="1" applyAlignment="1">
      <alignment horizontal="left" vertical="top"/>
    </xf>
    <xf numFmtId="0" fontId="44" fillId="0" borderId="0" xfId="0" applyFont="1" applyFill="1" applyAlignment="1">
      <alignment horizontal="center" vertical="top" wrapText="1"/>
    </xf>
    <xf numFmtId="0" fontId="51" fillId="0" borderId="1" xfId="0" applyFont="1" applyFill="1" applyBorder="1" applyAlignment="1">
      <alignment horizontal="center" vertical="top" wrapText="1"/>
    </xf>
    <xf numFmtId="0" fontId="49" fillId="0" borderId="1" xfId="0" applyFont="1" applyFill="1" applyBorder="1" applyAlignment="1">
      <alignment horizontal="center" vertical="top" wrapText="1"/>
    </xf>
    <xf numFmtId="0" fontId="47" fillId="0" borderId="0" xfId="0" applyFont="1" applyFill="1" applyAlignment="1">
      <alignment horizontal="center" vertical="top" wrapText="1"/>
    </xf>
  </cellXfs>
  <cellStyles count="12">
    <cellStyle name="Įprastas" xfId="0" builtinId="0"/>
    <cellStyle name="Įprastas 2" xfId="1" xr:uid="{00000000-0005-0000-0000-000001000000}"/>
    <cellStyle name="Įprastas 2 2" xfId="3" xr:uid="{00000000-0005-0000-0000-000002000000}"/>
    <cellStyle name="Įprastas 3" xfId="2" xr:uid="{00000000-0005-0000-0000-000003000000}"/>
    <cellStyle name="Įprastas 4" xfId="4" xr:uid="{DC993D25-B03C-40CD-B97B-EF1F099DC6F8}"/>
    <cellStyle name="Įprastas 5" xfId="5" xr:uid="{EE20D32A-C898-48A9-8B09-4AA0B8489991}"/>
    <cellStyle name="Įprastas 5 2" xfId="6" xr:uid="{041CCD96-D205-4544-A92E-9ADF65F59501}"/>
    <cellStyle name="Įprastas 5 2 2" xfId="10" xr:uid="{F6EE2D5B-276E-442D-B5C5-65512259F799}"/>
    <cellStyle name="Įprastas 5 3" xfId="7" xr:uid="{3BD3A1E2-1250-441C-964B-6AC1719F595B}"/>
    <cellStyle name="Įprastas 5 3 2" xfId="11" xr:uid="{4A0FDEE4-32BC-4D62-B663-5E46A2E40CE7}"/>
    <cellStyle name="Įprastas 5 4" xfId="9" xr:uid="{20DF55C4-2654-440C-BAC2-DDC3D154CB93}"/>
    <cellStyle name="Įprastas 6" xfId="8" xr:uid="{92EBFB1F-2786-4419-94C5-ECAA3354E89E}"/>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Vartotojas svečias" id="{EDC4CD14-2FCB-EB48-A503-313B2F4C2239}" userId="" providerId="None"/>
</personList>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12" dT="2020-11-25T09:48:17.49" personId="{EDC4CD14-2FCB-EB48-A503-313B2F4C2239}" id="{28D00A86-3E50-D041-AFDD-F6BF1A10760E}">
    <text xml:space="preserve">Hhh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61"/>
  <sheetViews>
    <sheetView tabSelected="1" zoomScale="112" zoomScaleNormal="112" workbookViewId="0">
      <selection activeCell="B10" sqref="B10"/>
    </sheetView>
  </sheetViews>
  <sheetFormatPr defaultColWidth="9.1640625" defaultRowHeight="18.75" x14ac:dyDescent="0.2"/>
  <cols>
    <col min="1" max="1" width="8.5" style="255" customWidth="1"/>
    <col min="2" max="2" width="35.33203125" style="217" customWidth="1"/>
    <col min="3" max="3" width="12.6640625" style="200" customWidth="1"/>
    <col min="4" max="4" width="9.5" style="214" customWidth="1"/>
    <col min="5" max="5" width="8.83203125" style="200" customWidth="1"/>
    <col min="6" max="6" width="73.5" style="215" customWidth="1"/>
    <col min="7" max="7" width="45.33203125" style="194" customWidth="1"/>
    <col min="8" max="8" width="23.6640625" style="194" customWidth="1"/>
    <col min="9" max="9" width="11" style="194" customWidth="1"/>
    <col min="10" max="15" width="9.1640625" style="194" customWidth="1"/>
    <col min="16" max="16" width="12.5" style="194" customWidth="1"/>
    <col min="17" max="16384" width="9.1640625" style="194"/>
  </cols>
  <sheetData>
    <row r="1" spans="1:16" ht="15.75" customHeight="1" x14ac:dyDescent="0.2">
      <c r="A1" s="252"/>
      <c r="B1" s="219" t="s">
        <v>358</v>
      </c>
      <c r="C1" s="219"/>
      <c r="D1" s="220"/>
      <c r="E1" s="219"/>
      <c r="F1" s="219"/>
      <c r="G1" s="193"/>
      <c r="H1" s="193"/>
      <c r="O1" s="193" t="s">
        <v>267</v>
      </c>
    </row>
    <row r="2" spans="1:16" x14ac:dyDescent="0.2">
      <c r="A2" s="252"/>
      <c r="B2" s="192" t="s">
        <v>196</v>
      </c>
      <c r="C2" s="191"/>
      <c r="D2" s="195"/>
      <c r="E2" s="191"/>
      <c r="F2" s="196"/>
      <c r="G2" s="193"/>
      <c r="H2" s="193"/>
    </row>
    <row r="3" spans="1:16" x14ac:dyDescent="0.2">
      <c r="A3" s="252"/>
      <c r="B3" s="197" t="s">
        <v>266</v>
      </c>
      <c r="C3" s="191"/>
      <c r="D3" s="195"/>
      <c r="E3" s="191"/>
      <c r="F3" s="196"/>
      <c r="G3" s="193"/>
      <c r="H3" s="193"/>
      <c r="K3" s="198"/>
    </row>
    <row r="4" spans="1:16" x14ac:dyDescent="0.2">
      <c r="A4" s="252"/>
      <c r="B4" s="197" t="s">
        <v>327</v>
      </c>
      <c r="C4" s="191"/>
      <c r="D4" s="195"/>
      <c r="E4" s="191"/>
      <c r="F4" s="196"/>
      <c r="G4" s="193"/>
      <c r="H4" s="193"/>
      <c r="K4" s="198"/>
    </row>
    <row r="5" spans="1:16" x14ac:dyDescent="0.2">
      <c r="A5" s="252"/>
      <c r="B5" s="197" t="s">
        <v>328</v>
      </c>
      <c r="C5" s="191"/>
      <c r="D5" s="195"/>
      <c r="E5" s="191"/>
      <c r="F5" s="196"/>
      <c r="G5" s="193"/>
      <c r="H5" s="193"/>
      <c r="K5" s="198"/>
    </row>
    <row r="6" spans="1:16" x14ac:dyDescent="0.2">
      <c r="A6" s="252"/>
      <c r="B6" s="197" t="s">
        <v>359</v>
      </c>
      <c r="C6" s="191"/>
      <c r="D6" s="195"/>
      <c r="E6" s="191"/>
      <c r="F6" s="196"/>
      <c r="G6" s="193"/>
      <c r="H6" s="193"/>
      <c r="K6" s="198"/>
    </row>
    <row r="7" spans="1:16" x14ac:dyDescent="0.2">
      <c r="A7" s="252"/>
      <c r="B7" s="199" t="s">
        <v>197</v>
      </c>
      <c r="C7" s="191"/>
      <c r="D7" s="195"/>
      <c r="E7" s="191"/>
      <c r="F7" s="196"/>
      <c r="G7" s="191"/>
      <c r="H7" s="191"/>
      <c r="I7" s="200"/>
    </row>
    <row r="8" spans="1:16" ht="72" x14ac:dyDescent="0.2">
      <c r="A8" s="253" t="s">
        <v>0</v>
      </c>
      <c r="B8" s="202" t="s">
        <v>94</v>
      </c>
      <c r="C8" s="201" t="s">
        <v>68</v>
      </c>
      <c r="D8" s="201" t="s">
        <v>329</v>
      </c>
      <c r="E8" s="201" t="s">
        <v>20</v>
      </c>
      <c r="F8" s="202" t="s">
        <v>31</v>
      </c>
      <c r="G8" s="203" t="s">
        <v>310</v>
      </c>
      <c r="H8" s="203" t="s">
        <v>6</v>
      </c>
      <c r="I8" s="203" t="s">
        <v>186</v>
      </c>
      <c r="J8" s="203" t="s">
        <v>187</v>
      </c>
      <c r="K8" s="203" t="s">
        <v>7</v>
      </c>
      <c r="L8" s="203" t="s">
        <v>8</v>
      </c>
      <c r="M8" s="203" t="s">
        <v>9</v>
      </c>
      <c r="N8" s="203" t="s">
        <v>149</v>
      </c>
      <c r="O8" s="203" t="s">
        <v>10</v>
      </c>
      <c r="P8" s="204" t="s">
        <v>11</v>
      </c>
    </row>
    <row r="9" spans="1:16" s="198" customFormat="1" ht="51" x14ac:dyDescent="0.2">
      <c r="A9" s="254">
        <v>17</v>
      </c>
      <c r="B9" s="205" t="s">
        <v>294</v>
      </c>
      <c r="C9" s="206" t="s">
        <v>98</v>
      </c>
      <c r="D9" s="206">
        <v>50</v>
      </c>
      <c r="E9" s="206" t="s">
        <v>21</v>
      </c>
      <c r="F9" s="205" t="s">
        <v>99</v>
      </c>
      <c r="G9" s="205" t="s">
        <v>362</v>
      </c>
      <c r="H9" s="205" t="s">
        <v>357</v>
      </c>
      <c r="I9" s="205" t="s">
        <v>356</v>
      </c>
      <c r="J9" s="205">
        <v>17</v>
      </c>
      <c r="K9" s="205">
        <v>0.106</v>
      </c>
      <c r="L9" s="205">
        <f t="shared" ref="L9:L34" si="0">K9*1.05</f>
        <v>0.1113</v>
      </c>
      <c r="M9" s="205">
        <v>5</v>
      </c>
      <c r="N9" s="205">
        <f t="shared" ref="N9:N34" si="1">D9*K9</f>
        <v>5.3</v>
      </c>
      <c r="O9" s="205">
        <f t="shared" ref="O9:O34" si="2">N9*1.05</f>
        <v>5.5650000000000004</v>
      </c>
      <c r="P9" s="205" t="s">
        <v>355</v>
      </c>
    </row>
    <row r="10" spans="1:16" ht="51" x14ac:dyDescent="0.2">
      <c r="A10" s="254">
        <v>18</v>
      </c>
      <c r="B10" s="205" t="s">
        <v>199</v>
      </c>
      <c r="C10" s="206" t="s">
        <v>98</v>
      </c>
      <c r="D10" s="206">
        <v>150</v>
      </c>
      <c r="E10" s="206" t="s">
        <v>21</v>
      </c>
      <c r="F10" s="205" t="s">
        <v>99</v>
      </c>
      <c r="G10" s="205" t="s">
        <v>366</v>
      </c>
      <c r="H10" s="205" t="s">
        <v>357</v>
      </c>
      <c r="I10" s="205" t="s">
        <v>356</v>
      </c>
      <c r="J10" s="205">
        <v>17</v>
      </c>
      <c r="K10" s="205">
        <v>0.106</v>
      </c>
      <c r="L10" s="205">
        <f t="shared" si="0"/>
        <v>0.1113</v>
      </c>
      <c r="M10" s="205">
        <v>5</v>
      </c>
      <c r="N10" s="205">
        <f t="shared" si="1"/>
        <v>15.9</v>
      </c>
      <c r="O10" s="205">
        <f t="shared" si="2"/>
        <v>16.695</v>
      </c>
      <c r="P10" s="205" t="s">
        <v>355</v>
      </c>
    </row>
    <row r="11" spans="1:16" ht="51" x14ac:dyDescent="0.2">
      <c r="A11" s="254">
        <v>19</v>
      </c>
      <c r="B11" s="205" t="s">
        <v>100</v>
      </c>
      <c r="C11" s="206" t="s">
        <v>98</v>
      </c>
      <c r="D11" s="206">
        <v>1000</v>
      </c>
      <c r="E11" s="206" t="s">
        <v>21</v>
      </c>
      <c r="F11" s="205" t="s">
        <v>99</v>
      </c>
      <c r="G11" s="205" t="s">
        <v>363</v>
      </c>
      <c r="H11" s="205" t="s">
        <v>357</v>
      </c>
      <c r="I11" s="205" t="s">
        <v>356</v>
      </c>
      <c r="J11" s="205">
        <v>17</v>
      </c>
      <c r="K11" s="205">
        <v>0.106</v>
      </c>
      <c r="L11" s="205">
        <f t="shared" si="0"/>
        <v>0.1113</v>
      </c>
      <c r="M11" s="205">
        <v>5</v>
      </c>
      <c r="N11" s="205">
        <f t="shared" si="1"/>
        <v>106</v>
      </c>
      <c r="O11" s="205">
        <f t="shared" si="2"/>
        <v>111.30000000000001</v>
      </c>
      <c r="P11" s="205" t="s">
        <v>355</v>
      </c>
    </row>
    <row r="12" spans="1:16" ht="51" x14ac:dyDescent="0.2">
      <c r="A12" s="254">
        <v>20</v>
      </c>
      <c r="B12" s="205" t="s">
        <v>101</v>
      </c>
      <c r="C12" s="206" t="s">
        <v>98</v>
      </c>
      <c r="D12" s="206">
        <v>100</v>
      </c>
      <c r="E12" s="206" t="s">
        <v>21</v>
      </c>
      <c r="F12" s="205" t="s">
        <v>99</v>
      </c>
      <c r="G12" s="205" t="s">
        <v>364</v>
      </c>
      <c r="H12" s="205" t="s">
        <v>357</v>
      </c>
      <c r="I12" s="205" t="s">
        <v>356</v>
      </c>
      <c r="J12" s="205">
        <v>17</v>
      </c>
      <c r="K12" s="205">
        <v>0.106</v>
      </c>
      <c r="L12" s="205">
        <f t="shared" si="0"/>
        <v>0.1113</v>
      </c>
      <c r="M12" s="205">
        <v>5</v>
      </c>
      <c r="N12" s="205">
        <f t="shared" si="1"/>
        <v>10.6</v>
      </c>
      <c r="O12" s="205">
        <f t="shared" si="2"/>
        <v>11.13</v>
      </c>
      <c r="P12" s="205" t="s">
        <v>355</v>
      </c>
    </row>
    <row r="13" spans="1:16" ht="51" x14ac:dyDescent="0.2">
      <c r="A13" s="254">
        <v>21</v>
      </c>
      <c r="B13" s="205" t="s">
        <v>102</v>
      </c>
      <c r="C13" s="206" t="s">
        <v>98</v>
      </c>
      <c r="D13" s="206">
        <v>50</v>
      </c>
      <c r="E13" s="206" t="s">
        <v>21</v>
      </c>
      <c r="F13" s="205" t="s">
        <v>99</v>
      </c>
      <c r="G13" s="205" t="s">
        <v>365</v>
      </c>
      <c r="H13" s="205" t="s">
        <v>357</v>
      </c>
      <c r="I13" s="205" t="s">
        <v>356</v>
      </c>
      <c r="J13" s="205">
        <v>17</v>
      </c>
      <c r="K13" s="205">
        <v>0.106</v>
      </c>
      <c r="L13" s="205">
        <f t="shared" si="0"/>
        <v>0.1113</v>
      </c>
      <c r="M13" s="205">
        <v>5</v>
      </c>
      <c r="N13" s="205">
        <f t="shared" si="1"/>
        <v>5.3</v>
      </c>
      <c r="O13" s="205">
        <f t="shared" si="2"/>
        <v>5.5650000000000004</v>
      </c>
      <c r="P13" s="205" t="s">
        <v>355</v>
      </c>
    </row>
    <row r="14" spans="1:16" ht="25.5" x14ac:dyDescent="0.2">
      <c r="A14" s="254">
        <v>40</v>
      </c>
      <c r="B14" s="207" t="s">
        <v>360</v>
      </c>
      <c r="C14" s="206" t="s">
        <v>96</v>
      </c>
      <c r="D14" s="206">
        <v>1000</v>
      </c>
      <c r="E14" s="206" t="s">
        <v>21</v>
      </c>
      <c r="F14" s="205" t="s">
        <v>97</v>
      </c>
      <c r="G14" s="205" t="s">
        <v>367</v>
      </c>
      <c r="H14" s="205" t="s">
        <v>369</v>
      </c>
      <c r="I14" s="205" t="s">
        <v>356</v>
      </c>
      <c r="J14" s="205">
        <v>40</v>
      </c>
      <c r="K14" s="205">
        <v>5.8000000000000003E-2</v>
      </c>
      <c r="L14" s="205">
        <f t="shared" si="0"/>
        <v>6.0900000000000003E-2</v>
      </c>
      <c r="M14" s="205">
        <v>5</v>
      </c>
      <c r="N14" s="205">
        <f t="shared" si="1"/>
        <v>58</v>
      </c>
      <c r="O14" s="205">
        <f t="shared" si="2"/>
        <v>60.900000000000006</v>
      </c>
      <c r="P14" s="205" t="s">
        <v>355</v>
      </c>
    </row>
    <row r="15" spans="1:16" ht="25.5" x14ac:dyDescent="0.2">
      <c r="A15" s="254">
        <v>41</v>
      </c>
      <c r="B15" s="207" t="s">
        <v>361</v>
      </c>
      <c r="C15" s="206" t="s">
        <v>96</v>
      </c>
      <c r="D15" s="206">
        <v>100</v>
      </c>
      <c r="E15" s="206" t="s">
        <v>21</v>
      </c>
      <c r="F15" s="205" t="s">
        <v>97</v>
      </c>
      <c r="G15" s="205" t="s">
        <v>368</v>
      </c>
      <c r="H15" s="205" t="s">
        <v>369</v>
      </c>
      <c r="I15" s="205" t="s">
        <v>356</v>
      </c>
      <c r="J15" s="205">
        <v>40</v>
      </c>
      <c r="K15" s="205">
        <v>5.8000000000000003E-2</v>
      </c>
      <c r="L15" s="205">
        <f t="shared" si="0"/>
        <v>6.0900000000000003E-2</v>
      </c>
      <c r="M15" s="205">
        <v>5</v>
      </c>
      <c r="N15" s="205">
        <f t="shared" si="1"/>
        <v>5.8000000000000007</v>
      </c>
      <c r="O15" s="205">
        <f t="shared" si="2"/>
        <v>6.0900000000000007</v>
      </c>
      <c r="P15" s="205" t="s">
        <v>355</v>
      </c>
    </row>
    <row r="16" spans="1:16" ht="63.75" x14ac:dyDescent="0.2">
      <c r="A16" s="254">
        <v>49</v>
      </c>
      <c r="B16" s="205" t="s">
        <v>105</v>
      </c>
      <c r="C16" s="206" t="s">
        <v>95</v>
      </c>
      <c r="D16" s="206">
        <v>20</v>
      </c>
      <c r="E16" s="206" t="s">
        <v>21</v>
      </c>
      <c r="F16" s="205" t="s">
        <v>333</v>
      </c>
      <c r="G16" s="205" t="s">
        <v>370</v>
      </c>
      <c r="H16" s="205" t="s">
        <v>357</v>
      </c>
      <c r="I16" s="205" t="s">
        <v>356</v>
      </c>
      <c r="J16" s="205">
        <v>49</v>
      </c>
      <c r="K16" s="205">
        <v>0.46</v>
      </c>
      <c r="L16" s="205">
        <f t="shared" si="0"/>
        <v>0.48300000000000004</v>
      </c>
      <c r="M16" s="205">
        <v>5</v>
      </c>
      <c r="N16" s="205">
        <f t="shared" si="1"/>
        <v>9.2000000000000011</v>
      </c>
      <c r="O16" s="205">
        <f t="shared" si="2"/>
        <v>9.6600000000000019</v>
      </c>
      <c r="P16" s="205" t="s">
        <v>355</v>
      </c>
    </row>
    <row r="17" spans="1:16" ht="63.75" x14ac:dyDescent="0.2">
      <c r="A17" s="254">
        <v>50</v>
      </c>
      <c r="B17" s="205" t="s">
        <v>106</v>
      </c>
      <c r="C17" s="206" t="s">
        <v>95</v>
      </c>
      <c r="D17" s="206">
        <v>20</v>
      </c>
      <c r="E17" s="206" t="s">
        <v>21</v>
      </c>
      <c r="F17" s="205" t="s">
        <v>333</v>
      </c>
      <c r="G17" s="205" t="s">
        <v>370</v>
      </c>
      <c r="H17" s="205" t="s">
        <v>357</v>
      </c>
      <c r="I17" s="205" t="s">
        <v>356</v>
      </c>
      <c r="J17" s="205">
        <v>49</v>
      </c>
      <c r="K17" s="205">
        <v>0.46</v>
      </c>
      <c r="L17" s="205">
        <f t="shared" si="0"/>
        <v>0.48300000000000004</v>
      </c>
      <c r="M17" s="205">
        <v>5</v>
      </c>
      <c r="N17" s="205">
        <f t="shared" si="1"/>
        <v>9.2000000000000011</v>
      </c>
      <c r="O17" s="205">
        <f t="shared" si="2"/>
        <v>9.6600000000000019</v>
      </c>
      <c r="P17" s="205" t="s">
        <v>355</v>
      </c>
    </row>
    <row r="18" spans="1:16" ht="63.75" x14ac:dyDescent="0.2">
      <c r="A18" s="254">
        <v>51</v>
      </c>
      <c r="B18" s="205" t="s">
        <v>107</v>
      </c>
      <c r="C18" s="206" t="s">
        <v>95</v>
      </c>
      <c r="D18" s="206">
        <v>20</v>
      </c>
      <c r="E18" s="206" t="s">
        <v>21</v>
      </c>
      <c r="F18" s="205" t="s">
        <v>333</v>
      </c>
      <c r="G18" s="205" t="s">
        <v>370</v>
      </c>
      <c r="H18" s="205" t="s">
        <v>357</v>
      </c>
      <c r="I18" s="205" t="s">
        <v>356</v>
      </c>
      <c r="J18" s="205">
        <v>49</v>
      </c>
      <c r="K18" s="205">
        <v>0.46</v>
      </c>
      <c r="L18" s="205">
        <f t="shared" si="0"/>
        <v>0.48300000000000004</v>
      </c>
      <c r="M18" s="205">
        <v>5</v>
      </c>
      <c r="N18" s="205">
        <f t="shared" si="1"/>
        <v>9.2000000000000011</v>
      </c>
      <c r="O18" s="205">
        <f t="shared" si="2"/>
        <v>9.6600000000000019</v>
      </c>
      <c r="P18" s="205" t="s">
        <v>355</v>
      </c>
    </row>
    <row r="19" spans="1:16" s="208" customFormat="1" ht="63.75" x14ac:dyDescent="0.2">
      <c r="A19" s="254">
        <v>52</v>
      </c>
      <c r="B19" s="205" t="s">
        <v>318</v>
      </c>
      <c r="C19" s="206" t="s">
        <v>95</v>
      </c>
      <c r="D19" s="206">
        <v>20</v>
      </c>
      <c r="E19" s="206" t="s">
        <v>21</v>
      </c>
      <c r="F19" s="205" t="s">
        <v>333</v>
      </c>
      <c r="G19" s="205" t="s">
        <v>370</v>
      </c>
      <c r="H19" s="205" t="s">
        <v>357</v>
      </c>
      <c r="I19" s="205" t="s">
        <v>356</v>
      </c>
      <c r="J19" s="205">
        <v>49</v>
      </c>
      <c r="K19" s="205">
        <v>0.46</v>
      </c>
      <c r="L19" s="205">
        <f t="shared" si="0"/>
        <v>0.48300000000000004</v>
      </c>
      <c r="M19" s="205">
        <v>5</v>
      </c>
      <c r="N19" s="205">
        <f t="shared" si="1"/>
        <v>9.2000000000000011</v>
      </c>
      <c r="O19" s="205">
        <f t="shared" si="2"/>
        <v>9.6600000000000019</v>
      </c>
      <c r="P19" s="205" t="s">
        <v>355</v>
      </c>
    </row>
    <row r="20" spans="1:16" ht="205.5" customHeight="1" x14ac:dyDescent="0.2">
      <c r="A20" s="254">
        <v>53</v>
      </c>
      <c r="B20" s="205" t="s">
        <v>108</v>
      </c>
      <c r="C20" s="206" t="s">
        <v>95</v>
      </c>
      <c r="D20" s="206">
        <v>100</v>
      </c>
      <c r="E20" s="206" t="s">
        <v>21</v>
      </c>
      <c r="F20" s="209" t="s">
        <v>148</v>
      </c>
      <c r="G20" s="205" t="s">
        <v>371</v>
      </c>
      <c r="H20" s="205" t="s">
        <v>357</v>
      </c>
      <c r="I20" s="205" t="s">
        <v>356</v>
      </c>
      <c r="J20" s="205">
        <v>53</v>
      </c>
      <c r="K20" s="205">
        <v>0.66</v>
      </c>
      <c r="L20" s="205">
        <f t="shared" si="0"/>
        <v>0.69300000000000006</v>
      </c>
      <c r="M20" s="205">
        <v>5</v>
      </c>
      <c r="N20" s="205">
        <f t="shared" si="1"/>
        <v>66</v>
      </c>
      <c r="O20" s="205">
        <f t="shared" si="2"/>
        <v>69.3</v>
      </c>
      <c r="P20" s="205" t="s">
        <v>355</v>
      </c>
    </row>
    <row r="21" spans="1:16" ht="216.75" x14ac:dyDescent="0.2">
      <c r="A21" s="254">
        <v>54</v>
      </c>
      <c r="B21" s="205" t="s">
        <v>109</v>
      </c>
      <c r="C21" s="206" t="s">
        <v>95</v>
      </c>
      <c r="D21" s="206">
        <v>300</v>
      </c>
      <c r="E21" s="206" t="s">
        <v>21</v>
      </c>
      <c r="F21" s="209" t="s">
        <v>148</v>
      </c>
      <c r="G21" s="205" t="s">
        <v>371</v>
      </c>
      <c r="H21" s="205" t="s">
        <v>357</v>
      </c>
      <c r="I21" s="205" t="s">
        <v>356</v>
      </c>
      <c r="J21" s="205">
        <v>53</v>
      </c>
      <c r="K21" s="205">
        <v>0.66</v>
      </c>
      <c r="L21" s="205">
        <f t="shared" si="0"/>
        <v>0.69300000000000006</v>
      </c>
      <c r="M21" s="205">
        <v>5</v>
      </c>
      <c r="N21" s="205">
        <f t="shared" si="1"/>
        <v>198</v>
      </c>
      <c r="O21" s="205">
        <f t="shared" si="2"/>
        <v>207.9</v>
      </c>
      <c r="P21" s="205" t="s">
        <v>355</v>
      </c>
    </row>
    <row r="22" spans="1:16" ht="216.75" x14ac:dyDescent="0.2">
      <c r="A22" s="254">
        <v>55</v>
      </c>
      <c r="B22" s="205" t="s">
        <v>110</v>
      </c>
      <c r="C22" s="206" t="s">
        <v>95</v>
      </c>
      <c r="D22" s="206">
        <v>450</v>
      </c>
      <c r="E22" s="206" t="s">
        <v>21</v>
      </c>
      <c r="F22" s="209" t="s">
        <v>148</v>
      </c>
      <c r="G22" s="205" t="s">
        <v>371</v>
      </c>
      <c r="H22" s="205" t="s">
        <v>357</v>
      </c>
      <c r="I22" s="205" t="s">
        <v>356</v>
      </c>
      <c r="J22" s="205">
        <v>53</v>
      </c>
      <c r="K22" s="205">
        <v>0.66</v>
      </c>
      <c r="L22" s="205">
        <f t="shared" si="0"/>
        <v>0.69300000000000006</v>
      </c>
      <c r="M22" s="205">
        <v>5</v>
      </c>
      <c r="N22" s="205">
        <f t="shared" si="1"/>
        <v>297</v>
      </c>
      <c r="O22" s="205">
        <f t="shared" si="2"/>
        <v>311.85000000000002</v>
      </c>
      <c r="P22" s="205" t="s">
        <v>355</v>
      </c>
    </row>
    <row r="23" spans="1:16" ht="216.75" x14ac:dyDescent="0.2">
      <c r="A23" s="254">
        <v>56</v>
      </c>
      <c r="B23" s="205" t="s">
        <v>111</v>
      </c>
      <c r="C23" s="206" t="s">
        <v>95</v>
      </c>
      <c r="D23" s="206">
        <v>400</v>
      </c>
      <c r="E23" s="206" t="s">
        <v>21</v>
      </c>
      <c r="F23" s="209" t="s">
        <v>148</v>
      </c>
      <c r="G23" s="205" t="s">
        <v>371</v>
      </c>
      <c r="H23" s="205" t="s">
        <v>357</v>
      </c>
      <c r="I23" s="205" t="s">
        <v>356</v>
      </c>
      <c r="J23" s="205">
        <v>53</v>
      </c>
      <c r="K23" s="205">
        <v>0.66</v>
      </c>
      <c r="L23" s="205">
        <f t="shared" si="0"/>
        <v>0.69300000000000006</v>
      </c>
      <c r="M23" s="205">
        <v>5</v>
      </c>
      <c r="N23" s="205">
        <f t="shared" si="1"/>
        <v>264</v>
      </c>
      <c r="O23" s="205">
        <f t="shared" si="2"/>
        <v>277.2</v>
      </c>
      <c r="P23" s="205" t="s">
        <v>355</v>
      </c>
    </row>
    <row r="24" spans="1:16" ht="216.75" x14ac:dyDescent="0.2">
      <c r="A24" s="254">
        <v>58</v>
      </c>
      <c r="B24" s="205" t="s">
        <v>112</v>
      </c>
      <c r="C24" s="206" t="s">
        <v>95</v>
      </c>
      <c r="D24" s="206">
        <v>250</v>
      </c>
      <c r="E24" s="206" t="s">
        <v>21</v>
      </c>
      <c r="F24" s="209" t="s">
        <v>148</v>
      </c>
      <c r="G24" s="205" t="s">
        <v>371</v>
      </c>
      <c r="H24" s="205" t="s">
        <v>357</v>
      </c>
      <c r="I24" s="205" t="s">
        <v>356</v>
      </c>
      <c r="J24" s="205">
        <v>53</v>
      </c>
      <c r="K24" s="205">
        <v>0.66</v>
      </c>
      <c r="L24" s="205">
        <f t="shared" si="0"/>
        <v>0.69300000000000006</v>
      </c>
      <c r="M24" s="205">
        <v>5</v>
      </c>
      <c r="N24" s="205">
        <f t="shared" si="1"/>
        <v>165</v>
      </c>
      <c r="O24" s="205">
        <f t="shared" si="2"/>
        <v>173.25</v>
      </c>
      <c r="P24" s="205" t="s">
        <v>355</v>
      </c>
    </row>
    <row r="25" spans="1:16" ht="216.75" x14ac:dyDescent="0.2">
      <c r="A25" s="254">
        <v>59</v>
      </c>
      <c r="B25" s="205" t="s">
        <v>113</v>
      </c>
      <c r="C25" s="206" t="s">
        <v>95</v>
      </c>
      <c r="D25" s="206">
        <v>200</v>
      </c>
      <c r="E25" s="206" t="s">
        <v>21</v>
      </c>
      <c r="F25" s="209" t="s">
        <v>148</v>
      </c>
      <c r="G25" s="205" t="s">
        <v>371</v>
      </c>
      <c r="H25" s="205" t="s">
        <v>357</v>
      </c>
      <c r="I25" s="205" t="s">
        <v>356</v>
      </c>
      <c r="J25" s="205">
        <v>53</v>
      </c>
      <c r="K25" s="205">
        <v>0.66</v>
      </c>
      <c r="L25" s="205">
        <f t="shared" si="0"/>
        <v>0.69300000000000006</v>
      </c>
      <c r="M25" s="205">
        <v>5</v>
      </c>
      <c r="N25" s="205">
        <f t="shared" si="1"/>
        <v>132</v>
      </c>
      <c r="O25" s="205">
        <f t="shared" si="2"/>
        <v>138.6</v>
      </c>
      <c r="P25" s="205" t="s">
        <v>355</v>
      </c>
    </row>
    <row r="26" spans="1:16" ht="216.75" x14ac:dyDescent="0.2">
      <c r="A26" s="254">
        <v>60</v>
      </c>
      <c r="B26" s="205" t="s">
        <v>200</v>
      </c>
      <c r="C26" s="206" t="s">
        <v>95</v>
      </c>
      <c r="D26" s="206">
        <v>10</v>
      </c>
      <c r="E26" s="206" t="s">
        <v>21</v>
      </c>
      <c r="F26" s="209" t="s">
        <v>148</v>
      </c>
      <c r="G26" s="205" t="s">
        <v>371</v>
      </c>
      <c r="H26" s="205" t="s">
        <v>357</v>
      </c>
      <c r="I26" s="205" t="s">
        <v>356</v>
      </c>
      <c r="J26" s="205">
        <v>53</v>
      </c>
      <c r="K26" s="205">
        <v>0.66</v>
      </c>
      <c r="L26" s="205">
        <f t="shared" si="0"/>
        <v>0.69300000000000006</v>
      </c>
      <c r="M26" s="205">
        <v>5</v>
      </c>
      <c r="N26" s="205">
        <f t="shared" si="1"/>
        <v>6.6000000000000005</v>
      </c>
      <c r="O26" s="205">
        <f t="shared" si="2"/>
        <v>6.9300000000000006</v>
      </c>
      <c r="P26" s="205" t="s">
        <v>355</v>
      </c>
    </row>
    <row r="27" spans="1:16" ht="216.75" x14ac:dyDescent="0.2">
      <c r="A27" s="254">
        <v>61</v>
      </c>
      <c r="B27" s="205" t="s">
        <v>114</v>
      </c>
      <c r="C27" s="206" t="s">
        <v>95</v>
      </c>
      <c r="D27" s="206">
        <v>150</v>
      </c>
      <c r="E27" s="206" t="s">
        <v>21</v>
      </c>
      <c r="F27" s="209" t="s">
        <v>148</v>
      </c>
      <c r="G27" s="205" t="s">
        <v>371</v>
      </c>
      <c r="H27" s="205" t="s">
        <v>357</v>
      </c>
      <c r="I27" s="205" t="s">
        <v>356</v>
      </c>
      <c r="J27" s="205">
        <v>53</v>
      </c>
      <c r="K27" s="205">
        <v>0.66</v>
      </c>
      <c r="L27" s="205">
        <f t="shared" si="0"/>
        <v>0.69300000000000006</v>
      </c>
      <c r="M27" s="205">
        <v>5</v>
      </c>
      <c r="N27" s="205">
        <f t="shared" si="1"/>
        <v>99</v>
      </c>
      <c r="O27" s="205">
        <f t="shared" si="2"/>
        <v>103.95</v>
      </c>
      <c r="P27" s="205" t="s">
        <v>355</v>
      </c>
    </row>
    <row r="28" spans="1:16" ht="216.75" x14ac:dyDescent="0.2">
      <c r="A28" s="254">
        <v>62</v>
      </c>
      <c r="B28" s="205" t="s">
        <v>115</v>
      </c>
      <c r="C28" s="206" t="s">
        <v>95</v>
      </c>
      <c r="D28" s="206">
        <v>50</v>
      </c>
      <c r="E28" s="206" t="s">
        <v>21</v>
      </c>
      <c r="F28" s="209" t="s">
        <v>148</v>
      </c>
      <c r="G28" s="205" t="s">
        <v>371</v>
      </c>
      <c r="H28" s="205" t="s">
        <v>357</v>
      </c>
      <c r="I28" s="205" t="s">
        <v>356</v>
      </c>
      <c r="J28" s="205">
        <v>53</v>
      </c>
      <c r="K28" s="205">
        <v>0.66</v>
      </c>
      <c r="L28" s="205">
        <f t="shared" si="0"/>
        <v>0.69300000000000006</v>
      </c>
      <c r="M28" s="205">
        <v>5</v>
      </c>
      <c r="N28" s="205">
        <f t="shared" si="1"/>
        <v>33</v>
      </c>
      <c r="O28" s="205">
        <f t="shared" si="2"/>
        <v>34.65</v>
      </c>
      <c r="P28" s="205" t="s">
        <v>355</v>
      </c>
    </row>
    <row r="29" spans="1:16" ht="216.75" x14ac:dyDescent="0.2">
      <c r="A29" s="254">
        <v>63</v>
      </c>
      <c r="B29" s="205" t="s">
        <v>317</v>
      </c>
      <c r="C29" s="206" t="s">
        <v>95</v>
      </c>
      <c r="D29" s="206">
        <v>30</v>
      </c>
      <c r="E29" s="206" t="s">
        <v>21</v>
      </c>
      <c r="F29" s="209" t="s">
        <v>148</v>
      </c>
      <c r="G29" s="205" t="s">
        <v>371</v>
      </c>
      <c r="H29" s="205" t="s">
        <v>357</v>
      </c>
      <c r="I29" s="205" t="s">
        <v>356</v>
      </c>
      <c r="J29" s="205">
        <v>53</v>
      </c>
      <c r="K29" s="205">
        <v>0.66</v>
      </c>
      <c r="L29" s="205">
        <f t="shared" si="0"/>
        <v>0.69300000000000006</v>
      </c>
      <c r="M29" s="205">
        <v>5</v>
      </c>
      <c r="N29" s="205">
        <f t="shared" si="1"/>
        <v>19.8</v>
      </c>
      <c r="O29" s="205">
        <f t="shared" si="2"/>
        <v>20.790000000000003</v>
      </c>
      <c r="P29" s="205" t="s">
        <v>355</v>
      </c>
    </row>
    <row r="30" spans="1:16" ht="51" x14ac:dyDescent="0.2">
      <c r="A30" s="254">
        <v>68</v>
      </c>
      <c r="B30" s="205" t="s">
        <v>335</v>
      </c>
      <c r="C30" s="206" t="s">
        <v>104</v>
      </c>
      <c r="D30" s="206">
        <v>6000</v>
      </c>
      <c r="E30" s="206" t="s">
        <v>21</v>
      </c>
      <c r="F30" s="205" t="s">
        <v>334</v>
      </c>
      <c r="G30" s="205" t="s">
        <v>372</v>
      </c>
      <c r="H30" s="205" t="s">
        <v>373</v>
      </c>
      <c r="I30" s="205" t="s">
        <v>356</v>
      </c>
      <c r="J30" s="205">
        <v>68</v>
      </c>
      <c r="K30" s="205">
        <v>0.378</v>
      </c>
      <c r="L30" s="205">
        <f t="shared" si="0"/>
        <v>0.39690000000000003</v>
      </c>
      <c r="M30" s="205">
        <v>5</v>
      </c>
      <c r="N30" s="205">
        <f t="shared" si="1"/>
        <v>2268</v>
      </c>
      <c r="O30" s="205">
        <f t="shared" si="2"/>
        <v>2381.4</v>
      </c>
      <c r="P30" s="205" t="s">
        <v>355</v>
      </c>
    </row>
    <row r="31" spans="1:16" s="200" customFormat="1" ht="54" customHeight="1" x14ac:dyDescent="0.2">
      <c r="A31" s="254">
        <v>107</v>
      </c>
      <c r="B31" s="205" t="s">
        <v>117</v>
      </c>
      <c r="C31" s="206" t="s">
        <v>95</v>
      </c>
      <c r="D31" s="206">
        <v>50</v>
      </c>
      <c r="E31" s="206" t="s">
        <v>21</v>
      </c>
      <c r="F31" s="205" t="s">
        <v>198</v>
      </c>
      <c r="G31" s="205" t="s">
        <v>375</v>
      </c>
      <c r="H31" s="205" t="s">
        <v>357</v>
      </c>
      <c r="I31" s="205" t="s">
        <v>356</v>
      </c>
      <c r="J31" s="205">
        <v>106</v>
      </c>
      <c r="K31" s="205">
        <v>0.23799999999999999</v>
      </c>
      <c r="L31" s="205">
        <f t="shared" si="0"/>
        <v>0.24990000000000001</v>
      </c>
      <c r="M31" s="205">
        <v>5</v>
      </c>
      <c r="N31" s="205">
        <f t="shared" si="1"/>
        <v>11.899999999999999</v>
      </c>
      <c r="O31" s="205">
        <f t="shared" si="2"/>
        <v>12.494999999999999</v>
      </c>
      <c r="P31" s="205" t="s">
        <v>355</v>
      </c>
    </row>
    <row r="32" spans="1:16" s="200" customFormat="1" ht="63.75" x14ac:dyDescent="0.2">
      <c r="A32" s="254">
        <v>110</v>
      </c>
      <c r="B32" s="205" t="s">
        <v>118</v>
      </c>
      <c r="C32" s="206" t="s">
        <v>95</v>
      </c>
      <c r="D32" s="206">
        <v>800</v>
      </c>
      <c r="E32" s="206" t="s">
        <v>21</v>
      </c>
      <c r="F32" s="205" t="s">
        <v>263</v>
      </c>
      <c r="G32" s="205" t="s">
        <v>376</v>
      </c>
      <c r="H32" s="205" t="s">
        <v>357</v>
      </c>
      <c r="I32" s="205" t="s">
        <v>356</v>
      </c>
      <c r="J32" s="205">
        <v>106</v>
      </c>
      <c r="K32" s="205">
        <v>0.23799999999999999</v>
      </c>
      <c r="L32" s="205">
        <f t="shared" si="0"/>
        <v>0.24990000000000001</v>
      </c>
      <c r="M32" s="205">
        <v>5</v>
      </c>
      <c r="N32" s="205">
        <f t="shared" si="1"/>
        <v>190.39999999999998</v>
      </c>
      <c r="O32" s="205">
        <f t="shared" si="2"/>
        <v>199.92</v>
      </c>
      <c r="P32" s="205" t="s">
        <v>355</v>
      </c>
    </row>
    <row r="33" spans="1:18" s="200" customFormat="1" ht="63.75" x14ac:dyDescent="0.2">
      <c r="A33" s="254">
        <v>111</v>
      </c>
      <c r="B33" s="205" t="s">
        <v>119</v>
      </c>
      <c r="C33" s="206" t="s">
        <v>95</v>
      </c>
      <c r="D33" s="206">
        <v>150</v>
      </c>
      <c r="E33" s="206" t="s">
        <v>21</v>
      </c>
      <c r="F33" s="205" t="s">
        <v>264</v>
      </c>
      <c r="G33" s="205" t="s">
        <v>377</v>
      </c>
      <c r="H33" s="205" t="s">
        <v>357</v>
      </c>
      <c r="I33" s="205" t="s">
        <v>356</v>
      </c>
      <c r="J33" s="205">
        <v>106</v>
      </c>
      <c r="K33" s="205">
        <v>0.23799999999999999</v>
      </c>
      <c r="L33" s="205">
        <f t="shared" si="0"/>
        <v>0.24990000000000001</v>
      </c>
      <c r="M33" s="205">
        <v>5</v>
      </c>
      <c r="N33" s="205">
        <f t="shared" si="1"/>
        <v>35.699999999999996</v>
      </c>
      <c r="O33" s="205">
        <f t="shared" si="2"/>
        <v>37.484999999999999</v>
      </c>
      <c r="P33" s="205" t="s">
        <v>355</v>
      </c>
    </row>
    <row r="34" spans="1:18" s="200" customFormat="1" ht="63.75" x14ac:dyDescent="0.2">
      <c r="A34" s="254">
        <v>112</v>
      </c>
      <c r="B34" s="205" t="s">
        <v>120</v>
      </c>
      <c r="C34" s="206" t="s">
        <v>95</v>
      </c>
      <c r="D34" s="206">
        <v>100</v>
      </c>
      <c r="E34" s="206" t="s">
        <v>21</v>
      </c>
      <c r="F34" s="205" t="s">
        <v>262</v>
      </c>
      <c r="G34" s="205" t="s">
        <v>378</v>
      </c>
      <c r="H34" s="205" t="s">
        <v>357</v>
      </c>
      <c r="I34" s="205" t="s">
        <v>356</v>
      </c>
      <c r="J34" s="205">
        <v>106</v>
      </c>
      <c r="K34" s="205">
        <v>0.23799999999999999</v>
      </c>
      <c r="L34" s="205">
        <f t="shared" si="0"/>
        <v>0.24990000000000001</v>
      </c>
      <c r="M34" s="205">
        <v>5</v>
      </c>
      <c r="N34" s="205">
        <f t="shared" si="1"/>
        <v>23.799999999999997</v>
      </c>
      <c r="O34" s="205">
        <f t="shared" si="2"/>
        <v>24.99</v>
      </c>
      <c r="P34" s="205" t="s">
        <v>355</v>
      </c>
    </row>
    <row r="35" spans="1:18" s="198" customFormat="1" ht="51" x14ac:dyDescent="0.2">
      <c r="A35" s="254">
        <v>129</v>
      </c>
      <c r="B35" s="205" t="s">
        <v>121</v>
      </c>
      <c r="C35" s="206" t="s">
        <v>104</v>
      </c>
      <c r="D35" s="206">
        <v>6</v>
      </c>
      <c r="E35" s="206" t="s">
        <v>21</v>
      </c>
      <c r="F35" s="205" t="s">
        <v>261</v>
      </c>
      <c r="G35" s="205" t="s">
        <v>379</v>
      </c>
      <c r="H35" s="205" t="s">
        <v>380</v>
      </c>
      <c r="I35" s="205" t="s">
        <v>356</v>
      </c>
      <c r="J35" s="205">
        <v>129</v>
      </c>
      <c r="K35" s="205">
        <v>0.78</v>
      </c>
      <c r="L35" s="205">
        <f t="shared" ref="L35:L59" si="3">K35*1.05</f>
        <v>0.81900000000000006</v>
      </c>
      <c r="M35" s="205">
        <v>5</v>
      </c>
      <c r="N35" s="205">
        <f t="shared" ref="N35:N59" si="4">D35*K35</f>
        <v>4.68</v>
      </c>
      <c r="O35" s="205">
        <f t="shared" ref="O35:O59" si="5">N35*1.05</f>
        <v>4.9139999999999997</v>
      </c>
      <c r="P35" s="205" t="s">
        <v>355</v>
      </c>
    </row>
    <row r="36" spans="1:18" ht="105" customHeight="1" x14ac:dyDescent="0.2">
      <c r="A36" s="254">
        <v>163</v>
      </c>
      <c r="B36" s="205" t="s">
        <v>122</v>
      </c>
      <c r="C36" s="206" t="s">
        <v>104</v>
      </c>
      <c r="D36" s="206">
        <v>1200</v>
      </c>
      <c r="E36" s="206" t="s">
        <v>21</v>
      </c>
      <c r="F36" s="205" t="s">
        <v>336</v>
      </c>
      <c r="G36" s="205" t="s">
        <v>382</v>
      </c>
      <c r="H36" s="205" t="s">
        <v>381</v>
      </c>
      <c r="I36" s="205" t="s">
        <v>356</v>
      </c>
      <c r="J36" s="205">
        <v>163</v>
      </c>
      <c r="K36" s="205">
        <v>0.34200000000000003</v>
      </c>
      <c r="L36" s="205">
        <f t="shared" si="3"/>
        <v>0.35910000000000003</v>
      </c>
      <c r="M36" s="205">
        <v>5</v>
      </c>
      <c r="N36" s="205">
        <f t="shared" si="4"/>
        <v>410.40000000000003</v>
      </c>
      <c r="O36" s="205">
        <f t="shared" si="5"/>
        <v>430.92000000000007</v>
      </c>
      <c r="P36" s="205" t="s">
        <v>355</v>
      </c>
    </row>
    <row r="37" spans="1:18" s="208" customFormat="1" ht="101.25" customHeight="1" x14ac:dyDescent="0.2">
      <c r="A37" s="254">
        <v>164</v>
      </c>
      <c r="B37" s="205" t="s">
        <v>290</v>
      </c>
      <c r="C37" s="206" t="s">
        <v>104</v>
      </c>
      <c r="D37" s="206">
        <v>15</v>
      </c>
      <c r="E37" s="206" t="s">
        <v>21</v>
      </c>
      <c r="F37" s="205" t="s">
        <v>336</v>
      </c>
      <c r="G37" s="205" t="s">
        <v>383</v>
      </c>
      <c r="H37" s="205" t="s">
        <v>381</v>
      </c>
      <c r="I37" s="205" t="s">
        <v>356</v>
      </c>
      <c r="J37" s="205">
        <v>163</v>
      </c>
      <c r="K37" s="205">
        <v>0.34200000000000003</v>
      </c>
      <c r="L37" s="205">
        <f t="shared" si="3"/>
        <v>0.35910000000000003</v>
      </c>
      <c r="M37" s="205">
        <v>5</v>
      </c>
      <c r="N37" s="205">
        <f t="shared" si="4"/>
        <v>5.1300000000000008</v>
      </c>
      <c r="O37" s="205">
        <f t="shared" si="5"/>
        <v>5.3865000000000007</v>
      </c>
      <c r="P37" s="205" t="s">
        <v>355</v>
      </c>
      <c r="Q37" s="210"/>
      <c r="R37" s="211"/>
    </row>
    <row r="38" spans="1:18" s="212" customFormat="1" ht="51" x14ac:dyDescent="0.2">
      <c r="A38" s="254">
        <v>170</v>
      </c>
      <c r="B38" s="205" t="s">
        <v>124</v>
      </c>
      <c r="C38" s="206" t="s">
        <v>95</v>
      </c>
      <c r="D38" s="206">
        <v>10000</v>
      </c>
      <c r="E38" s="206" t="s">
        <v>21</v>
      </c>
      <c r="F38" s="205" t="s">
        <v>188</v>
      </c>
      <c r="G38" s="205" t="s">
        <v>384</v>
      </c>
      <c r="H38" s="205" t="s">
        <v>369</v>
      </c>
      <c r="I38" s="205" t="s">
        <v>356</v>
      </c>
      <c r="J38" s="205">
        <v>170</v>
      </c>
      <c r="K38" s="205">
        <v>0.1198</v>
      </c>
      <c r="L38" s="205">
        <f t="shared" si="3"/>
        <v>0.12579000000000001</v>
      </c>
      <c r="M38" s="205">
        <v>5</v>
      </c>
      <c r="N38" s="205">
        <f t="shared" si="4"/>
        <v>1198</v>
      </c>
      <c r="O38" s="205">
        <f t="shared" si="5"/>
        <v>1257.9000000000001</v>
      </c>
      <c r="P38" s="205" t="s">
        <v>355</v>
      </c>
    </row>
    <row r="39" spans="1:18" ht="76.5" x14ac:dyDescent="0.2">
      <c r="A39" s="254">
        <v>173</v>
      </c>
      <c r="B39" s="205" t="s">
        <v>125</v>
      </c>
      <c r="C39" s="206" t="s">
        <v>95</v>
      </c>
      <c r="D39" s="206">
        <v>50</v>
      </c>
      <c r="E39" s="206" t="s">
        <v>21</v>
      </c>
      <c r="F39" s="205" t="s">
        <v>126</v>
      </c>
      <c r="G39" s="205" t="s">
        <v>386</v>
      </c>
      <c r="H39" s="205" t="s">
        <v>357</v>
      </c>
      <c r="I39" s="205" t="s">
        <v>356</v>
      </c>
      <c r="J39" s="205">
        <v>173</v>
      </c>
      <c r="K39" s="205">
        <v>0.16600000000000001</v>
      </c>
      <c r="L39" s="205">
        <f t="shared" si="3"/>
        <v>0.17430000000000001</v>
      </c>
      <c r="M39" s="205">
        <v>5</v>
      </c>
      <c r="N39" s="205">
        <f t="shared" si="4"/>
        <v>8.3000000000000007</v>
      </c>
      <c r="O39" s="205">
        <f t="shared" si="5"/>
        <v>8.7150000000000016</v>
      </c>
      <c r="P39" s="205" t="s">
        <v>355</v>
      </c>
    </row>
    <row r="40" spans="1:18" ht="76.5" x14ac:dyDescent="0.2">
      <c r="A40" s="254">
        <v>174</v>
      </c>
      <c r="B40" s="205" t="s">
        <v>127</v>
      </c>
      <c r="C40" s="206" t="s">
        <v>95</v>
      </c>
      <c r="D40" s="206">
        <v>50</v>
      </c>
      <c r="E40" s="206" t="s">
        <v>21</v>
      </c>
      <c r="F40" s="205" t="s">
        <v>126</v>
      </c>
      <c r="G40" s="205" t="s">
        <v>385</v>
      </c>
      <c r="H40" s="205" t="s">
        <v>357</v>
      </c>
      <c r="I40" s="205" t="s">
        <v>356</v>
      </c>
      <c r="J40" s="205">
        <v>173</v>
      </c>
      <c r="K40" s="205">
        <v>0.16600000000000001</v>
      </c>
      <c r="L40" s="205">
        <f t="shared" si="3"/>
        <v>0.17430000000000001</v>
      </c>
      <c r="M40" s="205">
        <v>5</v>
      </c>
      <c r="N40" s="205">
        <f t="shared" si="4"/>
        <v>8.3000000000000007</v>
      </c>
      <c r="O40" s="205">
        <f t="shared" si="5"/>
        <v>8.7150000000000016</v>
      </c>
      <c r="P40" s="205" t="s">
        <v>355</v>
      </c>
    </row>
    <row r="41" spans="1:18" ht="76.5" x14ac:dyDescent="0.2">
      <c r="A41" s="254">
        <v>175</v>
      </c>
      <c r="B41" s="205" t="s">
        <v>128</v>
      </c>
      <c r="C41" s="206" t="s">
        <v>95</v>
      </c>
      <c r="D41" s="206">
        <v>100</v>
      </c>
      <c r="E41" s="206" t="s">
        <v>21</v>
      </c>
      <c r="F41" s="205" t="s">
        <v>126</v>
      </c>
      <c r="G41" s="205" t="s">
        <v>385</v>
      </c>
      <c r="H41" s="205" t="s">
        <v>357</v>
      </c>
      <c r="I41" s="205" t="s">
        <v>356</v>
      </c>
      <c r="J41" s="205">
        <v>173</v>
      </c>
      <c r="K41" s="205">
        <v>0.16600000000000001</v>
      </c>
      <c r="L41" s="205">
        <f t="shared" si="3"/>
        <v>0.17430000000000001</v>
      </c>
      <c r="M41" s="205">
        <v>5</v>
      </c>
      <c r="N41" s="205">
        <f t="shared" si="4"/>
        <v>16.600000000000001</v>
      </c>
      <c r="O41" s="205">
        <f t="shared" si="5"/>
        <v>17.430000000000003</v>
      </c>
      <c r="P41" s="205" t="s">
        <v>355</v>
      </c>
    </row>
    <row r="42" spans="1:18" ht="76.5" x14ac:dyDescent="0.2">
      <c r="A42" s="254">
        <v>176</v>
      </c>
      <c r="B42" s="205" t="s">
        <v>129</v>
      </c>
      <c r="C42" s="206" t="s">
        <v>95</v>
      </c>
      <c r="D42" s="206">
        <v>50</v>
      </c>
      <c r="E42" s="206" t="s">
        <v>21</v>
      </c>
      <c r="F42" s="205" t="s">
        <v>126</v>
      </c>
      <c r="G42" s="205" t="s">
        <v>385</v>
      </c>
      <c r="H42" s="205" t="s">
        <v>357</v>
      </c>
      <c r="I42" s="205" t="s">
        <v>356</v>
      </c>
      <c r="J42" s="205">
        <v>173</v>
      </c>
      <c r="K42" s="205">
        <v>0.16600000000000001</v>
      </c>
      <c r="L42" s="205">
        <f t="shared" si="3"/>
        <v>0.17430000000000001</v>
      </c>
      <c r="M42" s="205">
        <v>5</v>
      </c>
      <c r="N42" s="205">
        <f t="shared" si="4"/>
        <v>8.3000000000000007</v>
      </c>
      <c r="O42" s="205">
        <f t="shared" si="5"/>
        <v>8.7150000000000016</v>
      </c>
      <c r="P42" s="205" t="s">
        <v>355</v>
      </c>
    </row>
    <row r="43" spans="1:18" ht="76.5" x14ac:dyDescent="0.2">
      <c r="A43" s="254">
        <v>177</v>
      </c>
      <c r="B43" s="205" t="s">
        <v>130</v>
      </c>
      <c r="C43" s="206" t="s">
        <v>95</v>
      </c>
      <c r="D43" s="206">
        <v>50</v>
      </c>
      <c r="E43" s="206" t="s">
        <v>21</v>
      </c>
      <c r="F43" s="205" t="s">
        <v>126</v>
      </c>
      <c r="G43" s="205" t="s">
        <v>385</v>
      </c>
      <c r="H43" s="205" t="s">
        <v>357</v>
      </c>
      <c r="I43" s="205" t="s">
        <v>356</v>
      </c>
      <c r="J43" s="205">
        <v>173</v>
      </c>
      <c r="K43" s="205">
        <v>0.16600000000000001</v>
      </c>
      <c r="L43" s="205">
        <f t="shared" si="3"/>
        <v>0.17430000000000001</v>
      </c>
      <c r="M43" s="205">
        <v>5</v>
      </c>
      <c r="N43" s="205">
        <f t="shared" si="4"/>
        <v>8.3000000000000007</v>
      </c>
      <c r="O43" s="205">
        <f t="shared" si="5"/>
        <v>8.7150000000000016</v>
      </c>
      <c r="P43" s="205" t="s">
        <v>355</v>
      </c>
    </row>
    <row r="44" spans="1:18" ht="76.5" x14ac:dyDescent="0.2">
      <c r="A44" s="254">
        <v>178</v>
      </c>
      <c r="B44" s="205" t="s">
        <v>131</v>
      </c>
      <c r="C44" s="206" t="s">
        <v>95</v>
      </c>
      <c r="D44" s="206">
        <v>50</v>
      </c>
      <c r="E44" s="206" t="s">
        <v>21</v>
      </c>
      <c r="F44" s="205" t="s">
        <v>126</v>
      </c>
      <c r="G44" s="205" t="s">
        <v>385</v>
      </c>
      <c r="H44" s="205" t="s">
        <v>357</v>
      </c>
      <c r="I44" s="205" t="s">
        <v>356</v>
      </c>
      <c r="J44" s="205">
        <v>173</v>
      </c>
      <c r="K44" s="205">
        <v>0.16600000000000001</v>
      </c>
      <c r="L44" s="205">
        <f t="shared" si="3"/>
        <v>0.17430000000000001</v>
      </c>
      <c r="M44" s="205">
        <v>5</v>
      </c>
      <c r="N44" s="205">
        <f t="shared" si="4"/>
        <v>8.3000000000000007</v>
      </c>
      <c r="O44" s="205">
        <f t="shared" si="5"/>
        <v>8.7150000000000016</v>
      </c>
      <c r="P44" s="205" t="s">
        <v>355</v>
      </c>
    </row>
    <row r="45" spans="1:18" ht="76.5" x14ac:dyDescent="0.2">
      <c r="A45" s="254">
        <v>179</v>
      </c>
      <c r="B45" s="205" t="s">
        <v>132</v>
      </c>
      <c r="C45" s="206" t="s">
        <v>95</v>
      </c>
      <c r="D45" s="206">
        <v>25</v>
      </c>
      <c r="E45" s="206" t="s">
        <v>21</v>
      </c>
      <c r="F45" s="205" t="s">
        <v>126</v>
      </c>
      <c r="G45" s="205" t="s">
        <v>385</v>
      </c>
      <c r="H45" s="205" t="s">
        <v>357</v>
      </c>
      <c r="I45" s="205" t="s">
        <v>356</v>
      </c>
      <c r="J45" s="205">
        <v>173</v>
      </c>
      <c r="K45" s="205">
        <v>0.16600000000000001</v>
      </c>
      <c r="L45" s="205">
        <f t="shared" si="3"/>
        <v>0.17430000000000001</v>
      </c>
      <c r="M45" s="205">
        <v>5</v>
      </c>
      <c r="N45" s="205">
        <f t="shared" si="4"/>
        <v>4.1500000000000004</v>
      </c>
      <c r="O45" s="205">
        <f t="shared" si="5"/>
        <v>4.3575000000000008</v>
      </c>
      <c r="P45" s="205" t="s">
        <v>355</v>
      </c>
    </row>
    <row r="46" spans="1:18" s="200" customFormat="1" ht="76.5" x14ac:dyDescent="0.2">
      <c r="A46" s="254">
        <v>180</v>
      </c>
      <c r="B46" s="205" t="s">
        <v>133</v>
      </c>
      <c r="C46" s="206" t="s">
        <v>95</v>
      </c>
      <c r="D46" s="206">
        <v>25</v>
      </c>
      <c r="E46" s="206" t="s">
        <v>21</v>
      </c>
      <c r="F46" s="205" t="s">
        <v>126</v>
      </c>
      <c r="G46" s="205" t="s">
        <v>385</v>
      </c>
      <c r="H46" s="205" t="s">
        <v>357</v>
      </c>
      <c r="I46" s="205" t="s">
        <v>356</v>
      </c>
      <c r="J46" s="205">
        <v>173</v>
      </c>
      <c r="K46" s="205">
        <v>0.16600000000000001</v>
      </c>
      <c r="L46" s="205">
        <f t="shared" si="3"/>
        <v>0.17430000000000001</v>
      </c>
      <c r="M46" s="205">
        <v>5</v>
      </c>
      <c r="N46" s="205">
        <f t="shared" si="4"/>
        <v>4.1500000000000004</v>
      </c>
      <c r="O46" s="205">
        <f t="shared" si="5"/>
        <v>4.3575000000000008</v>
      </c>
      <c r="P46" s="205" t="s">
        <v>355</v>
      </c>
    </row>
    <row r="47" spans="1:18" ht="51" x14ac:dyDescent="0.2">
      <c r="A47" s="254">
        <v>187</v>
      </c>
      <c r="B47" s="205" t="s">
        <v>134</v>
      </c>
      <c r="C47" s="206" t="s">
        <v>104</v>
      </c>
      <c r="D47" s="206">
        <v>20000</v>
      </c>
      <c r="E47" s="206" t="s">
        <v>21</v>
      </c>
      <c r="F47" s="205" t="s">
        <v>189</v>
      </c>
      <c r="G47" s="205" t="s">
        <v>387</v>
      </c>
      <c r="H47" s="205" t="s">
        <v>357</v>
      </c>
      <c r="I47" s="205" t="s">
        <v>356</v>
      </c>
      <c r="J47" s="205">
        <v>187</v>
      </c>
      <c r="K47" s="205">
        <v>4.4999999999999998E-2</v>
      </c>
      <c r="L47" s="205">
        <f t="shared" si="3"/>
        <v>4.725E-2</v>
      </c>
      <c r="M47" s="205">
        <v>5</v>
      </c>
      <c r="N47" s="205">
        <f t="shared" si="4"/>
        <v>900</v>
      </c>
      <c r="O47" s="205">
        <f t="shared" si="5"/>
        <v>945</v>
      </c>
      <c r="P47" s="205" t="s">
        <v>355</v>
      </c>
    </row>
    <row r="48" spans="1:18" ht="25.5" x14ac:dyDescent="0.2">
      <c r="A48" s="254">
        <v>203</v>
      </c>
      <c r="B48" s="205" t="s">
        <v>135</v>
      </c>
      <c r="C48" s="206" t="s">
        <v>201</v>
      </c>
      <c r="D48" s="206">
        <v>55000</v>
      </c>
      <c r="E48" s="206" t="s">
        <v>21</v>
      </c>
      <c r="F48" s="205" t="s">
        <v>136</v>
      </c>
      <c r="G48" s="205" t="s">
        <v>388</v>
      </c>
      <c r="H48" s="205" t="s">
        <v>357</v>
      </c>
      <c r="I48" s="205" t="s">
        <v>356</v>
      </c>
      <c r="J48" s="205">
        <v>203</v>
      </c>
      <c r="K48" s="205">
        <v>6.7999999999999996E-3</v>
      </c>
      <c r="L48" s="205">
        <f t="shared" si="3"/>
        <v>7.1399999999999996E-3</v>
      </c>
      <c r="M48" s="205">
        <v>5</v>
      </c>
      <c r="N48" s="205">
        <f t="shared" si="4"/>
        <v>374</v>
      </c>
      <c r="O48" s="205">
        <f t="shared" si="5"/>
        <v>392.7</v>
      </c>
      <c r="P48" s="205" t="s">
        <v>355</v>
      </c>
    </row>
    <row r="49" spans="1:16" ht="38.25" x14ac:dyDescent="0.2">
      <c r="A49" s="254">
        <v>205</v>
      </c>
      <c r="B49" s="205" t="s">
        <v>137</v>
      </c>
      <c r="C49" s="206" t="s">
        <v>104</v>
      </c>
      <c r="D49" s="206">
        <v>100</v>
      </c>
      <c r="E49" s="206" t="s">
        <v>116</v>
      </c>
      <c r="F49" s="205" t="s">
        <v>190</v>
      </c>
      <c r="G49" s="39" t="s">
        <v>400</v>
      </c>
      <c r="H49" s="8" t="s">
        <v>392</v>
      </c>
      <c r="I49" s="205" t="s">
        <v>356</v>
      </c>
      <c r="J49" s="205">
        <v>205</v>
      </c>
      <c r="K49" s="205">
        <v>0.32</v>
      </c>
      <c r="L49" s="205">
        <f t="shared" si="3"/>
        <v>0.33600000000000002</v>
      </c>
      <c r="M49" s="205">
        <v>5</v>
      </c>
      <c r="N49" s="205">
        <f t="shared" si="4"/>
        <v>32</v>
      </c>
      <c r="O49" s="205">
        <f t="shared" si="5"/>
        <v>33.6</v>
      </c>
      <c r="P49" s="205" t="s">
        <v>355</v>
      </c>
    </row>
    <row r="50" spans="1:16" ht="38.25" x14ac:dyDescent="0.2">
      <c r="A50" s="254">
        <v>206</v>
      </c>
      <c r="B50" s="205" t="s">
        <v>138</v>
      </c>
      <c r="C50" s="206" t="s">
        <v>104</v>
      </c>
      <c r="D50" s="206">
        <v>500</v>
      </c>
      <c r="E50" s="206" t="s">
        <v>116</v>
      </c>
      <c r="F50" s="205" t="s">
        <v>190</v>
      </c>
      <c r="G50" s="39" t="s">
        <v>391</v>
      </c>
      <c r="H50" s="8" t="s">
        <v>392</v>
      </c>
      <c r="I50" s="205" t="s">
        <v>356</v>
      </c>
      <c r="J50" s="205">
        <v>205</v>
      </c>
      <c r="K50" s="205">
        <v>5.6000000000000001E-2</v>
      </c>
      <c r="L50" s="205">
        <f t="shared" si="3"/>
        <v>5.8800000000000005E-2</v>
      </c>
      <c r="M50" s="205">
        <v>5</v>
      </c>
      <c r="N50" s="205">
        <f t="shared" si="4"/>
        <v>28</v>
      </c>
      <c r="O50" s="205">
        <f t="shared" si="5"/>
        <v>29.400000000000002</v>
      </c>
      <c r="P50" s="205" t="s">
        <v>355</v>
      </c>
    </row>
    <row r="51" spans="1:16" ht="38.25" x14ac:dyDescent="0.2">
      <c r="A51" s="254">
        <v>207</v>
      </c>
      <c r="B51" s="205" t="s">
        <v>139</v>
      </c>
      <c r="C51" s="206" t="s">
        <v>104</v>
      </c>
      <c r="D51" s="206">
        <v>2200</v>
      </c>
      <c r="E51" s="206" t="s">
        <v>116</v>
      </c>
      <c r="F51" s="205" t="s">
        <v>190</v>
      </c>
      <c r="G51" s="39" t="s">
        <v>393</v>
      </c>
      <c r="H51" s="8" t="s">
        <v>392</v>
      </c>
      <c r="I51" s="205" t="s">
        <v>356</v>
      </c>
      <c r="J51" s="205">
        <v>205</v>
      </c>
      <c r="K51" s="205">
        <v>6.9800000000000001E-2</v>
      </c>
      <c r="L51" s="205">
        <f t="shared" si="3"/>
        <v>7.3290000000000008E-2</v>
      </c>
      <c r="M51" s="205">
        <v>5</v>
      </c>
      <c r="N51" s="205">
        <f t="shared" si="4"/>
        <v>153.56</v>
      </c>
      <c r="O51" s="205">
        <f t="shared" si="5"/>
        <v>161.238</v>
      </c>
      <c r="P51" s="205" t="s">
        <v>355</v>
      </c>
    </row>
    <row r="52" spans="1:16" ht="38.25" x14ac:dyDescent="0.2">
      <c r="A52" s="254">
        <v>208</v>
      </c>
      <c r="B52" s="205" t="s">
        <v>140</v>
      </c>
      <c r="C52" s="206" t="s">
        <v>104</v>
      </c>
      <c r="D52" s="206">
        <v>1800</v>
      </c>
      <c r="E52" s="206" t="s">
        <v>116</v>
      </c>
      <c r="F52" s="205" t="s">
        <v>190</v>
      </c>
      <c r="G52" s="39" t="s">
        <v>394</v>
      </c>
      <c r="H52" s="8" t="s">
        <v>392</v>
      </c>
      <c r="I52" s="205" t="s">
        <v>356</v>
      </c>
      <c r="J52" s="205">
        <v>205</v>
      </c>
      <c r="K52" s="205">
        <v>8.1600000000000006E-2</v>
      </c>
      <c r="L52" s="205">
        <f t="shared" si="3"/>
        <v>8.5680000000000006E-2</v>
      </c>
      <c r="M52" s="205">
        <v>5</v>
      </c>
      <c r="N52" s="205">
        <f t="shared" si="4"/>
        <v>146.88000000000002</v>
      </c>
      <c r="O52" s="205">
        <f t="shared" si="5"/>
        <v>154.22400000000002</v>
      </c>
      <c r="P52" s="205" t="s">
        <v>355</v>
      </c>
    </row>
    <row r="53" spans="1:16" ht="38.25" x14ac:dyDescent="0.2">
      <c r="A53" s="254">
        <v>209</v>
      </c>
      <c r="B53" s="205" t="s">
        <v>141</v>
      </c>
      <c r="C53" s="206" t="s">
        <v>104</v>
      </c>
      <c r="D53" s="206">
        <v>2100</v>
      </c>
      <c r="E53" s="206" t="s">
        <v>116</v>
      </c>
      <c r="F53" s="205" t="s">
        <v>190</v>
      </c>
      <c r="G53" s="39" t="s">
        <v>395</v>
      </c>
      <c r="H53" s="8" t="s">
        <v>392</v>
      </c>
      <c r="I53" s="205" t="s">
        <v>356</v>
      </c>
      <c r="J53" s="205">
        <v>205</v>
      </c>
      <c r="K53" s="205">
        <v>8.9800000000000005E-2</v>
      </c>
      <c r="L53" s="205">
        <f t="shared" si="3"/>
        <v>9.4290000000000013E-2</v>
      </c>
      <c r="M53" s="205">
        <v>5</v>
      </c>
      <c r="N53" s="205">
        <f t="shared" si="4"/>
        <v>188.58</v>
      </c>
      <c r="O53" s="205">
        <f t="shared" si="5"/>
        <v>198.00900000000001</v>
      </c>
      <c r="P53" s="205" t="s">
        <v>355</v>
      </c>
    </row>
    <row r="54" spans="1:16" ht="38.25" x14ac:dyDescent="0.2">
      <c r="A54" s="254">
        <v>210</v>
      </c>
      <c r="B54" s="205" t="s">
        <v>142</v>
      </c>
      <c r="C54" s="206" t="s">
        <v>104</v>
      </c>
      <c r="D54" s="206">
        <v>1600</v>
      </c>
      <c r="E54" s="206" t="s">
        <v>116</v>
      </c>
      <c r="F54" s="205" t="s">
        <v>190</v>
      </c>
      <c r="G54" s="39" t="s">
        <v>396</v>
      </c>
      <c r="H54" s="8" t="s">
        <v>392</v>
      </c>
      <c r="I54" s="205" t="s">
        <v>356</v>
      </c>
      <c r="J54" s="205">
        <v>205</v>
      </c>
      <c r="K54" s="205">
        <v>0.16</v>
      </c>
      <c r="L54" s="205">
        <f t="shared" si="3"/>
        <v>0.16800000000000001</v>
      </c>
      <c r="M54" s="205">
        <v>5</v>
      </c>
      <c r="N54" s="205">
        <f t="shared" si="4"/>
        <v>256</v>
      </c>
      <c r="O54" s="205">
        <f t="shared" si="5"/>
        <v>268.8</v>
      </c>
      <c r="P54" s="205" t="s">
        <v>355</v>
      </c>
    </row>
    <row r="55" spans="1:16" ht="38.25" x14ac:dyDescent="0.2">
      <c r="A55" s="254">
        <v>211</v>
      </c>
      <c r="B55" s="205" t="s">
        <v>143</v>
      </c>
      <c r="C55" s="206" t="s">
        <v>104</v>
      </c>
      <c r="D55" s="206">
        <v>600</v>
      </c>
      <c r="E55" s="206" t="s">
        <v>116</v>
      </c>
      <c r="F55" s="205" t="s">
        <v>190</v>
      </c>
      <c r="G55" s="39" t="s">
        <v>397</v>
      </c>
      <c r="H55" s="8" t="s">
        <v>392</v>
      </c>
      <c r="I55" s="205" t="s">
        <v>356</v>
      </c>
      <c r="J55" s="205">
        <v>205</v>
      </c>
      <c r="K55" s="205">
        <v>0.21</v>
      </c>
      <c r="L55" s="205">
        <f t="shared" si="3"/>
        <v>0.2205</v>
      </c>
      <c r="M55" s="205">
        <v>5</v>
      </c>
      <c r="N55" s="205">
        <f t="shared" si="4"/>
        <v>126</v>
      </c>
      <c r="O55" s="205">
        <f t="shared" si="5"/>
        <v>132.30000000000001</v>
      </c>
      <c r="P55" s="205" t="s">
        <v>355</v>
      </c>
    </row>
    <row r="56" spans="1:16" ht="38.25" x14ac:dyDescent="0.2">
      <c r="A56" s="254">
        <v>212</v>
      </c>
      <c r="B56" s="205" t="s">
        <v>144</v>
      </c>
      <c r="C56" s="206" t="s">
        <v>104</v>
      </c>
      <c r="D56" s="206">
        <v>500</v>
      </c>
      <c r="E56" s="206" t="s">
        <v>116</v>
      </c>
      <c r="F56" s="205" t="s">
        <v>190</v>
      </c>
      <c r="G56" s="39" t="s">
        <v>398</v>
      </c>
      <c r="H56" s="8" t="s">
        <v>392</v>
      </c>
      <c r="I56" s="205" t="s">
        <v>356</v>
      </c>
      <c r="J56" s="205">
        <v>205</v>
      </c>
      <c r="K56" s="205">
        <v>0.22</v>
      </c>
      <c r="L56" s="205">
        <f t="shared" si="3"/>
        <v>0.23100000000000001</v>
      </c>
      <c r="M56" s="205">
        <v>5</v>
      </c>
      <c r="N56" s="205">
        <f t="shared" si="4"/>
        <v>110</v>
      </c>
      <c r="O56" s="205">
        <f t="shared" si="5"/>
        <v>115.5</v>
      </c>
      <c r="P56" s="205" t="s">
        <v>355</v>
      </c>
    </row>
    <row r="57" spans="1:16" ht="38.25" x14ac:dyDescent="0.2">
      <c r="A57" s="254">
        <v>213</v>
      </c>
      <c r="B57" s="205" t="s">
        <v>145</v>
      </c>
      <c r="C57" s="206" t="s">
        <v>104</v>
      </c>
      <c r="D57" s="206">
        <v>150</v>
      </c>
      <c r="E57" s="206" t="s">
        <v>116</v>
      </c>
      <c r="F57" s="205" t="s">
        <v>190</v>
      </c>
      <c r="G57" s="39" t="s">
        <v>399</v>
      </c>
      <c r="H57" s="8" t="s">
        <v>392</v>
      </c>
      <c r="I57" s="205" t="s">
        <v>356</v>
      </c>
      <c r="J57" s="205">
        <v>205</v>
      </c>
      <c r="K57" s="205">
        <v>0.28000000000000003</v>
      </c>
      <c r="L57" s="205">
        <f t="shared" si="3"/>
        <v>0.29400000000000004</v>
      </c>
      <c r="M57" s="205">
        <v>5</v>
      </c>
      <c r="N57" s="205">
        <f t="shared" si="4"/>
        <v>42.000000000000007</v>
      </c>
      <c r="O57" s="205">
        <f t="shared" si="5"/>
        <v>44.100000000000009</v>
      </c>
      <c r="P57" s="205" t="s">
        <v>355</v>
      </c>
    </row>
    <row r="58" spans="1:16" ht="38.25" x14ac:dyDescent="0.2">
      <c r="A58" s="254">
        <v>227</v>
      </c>
      <c r="B58" s="205" t="s">
        <v>203</v>
      </c>
      <c r="C58" s="206" t="s">
        <v>146</v>
      </c>
      <c r="D58" s="206">
        <v>500</v>
      </c>
      <c r="E58" s="206" t="s">
        <v>21</v>
      </c>
      <c r="F58" s="205" t="s">
        <v>202</v>
      </c>
      <c r="G58" s="205" t="s">
        <v>389</v>
      </c>
      <c r="H58" s="205" t="s">
        <v>373</v>
      </c>
      <c r="I58" s="205" t="s">
        <v>356</v>
      </c>
      <c r="J58" s="205">
        <v>227</v>
      </c>
      <c r="K58" s="205">
        <v>0.51600000000000001</v>
      </c>
      <c r="L58" s="205">
        <f t="shared" si="3"/>
        <v>0.54180000000000006</v>
      </c>
      <c r="M58" s="205">
        <v>5</v>
      </c>
      <c r="N58" s="205">
        <f t="shared" si="4"/>
        <v>258</v>
      </c>
      <c r="O58" s="205">
        <f t="shared" si="5"/>
        <v>270.90000000000003</v>
      </c>
      <c r="P58" s="205" t="s">
        <v>355</v>
      </c>
    </row>
    <row r="59" spans="1:16" ht="25.5" x14ac:dyDescent="0.2">
      <c r="A59" s="254">
        <v>237</v>
      </c>
      <c r="B59" s="205" t="s">
        <v>284</v>
      </c>
      <c r="C59" s="206" t="s">
        <v>286</v>
      </c>
      <c r="D59" s="206">
        <v>100</v>
      </c>
      <c r="E59" s="206" t="s">
        <v>21</v>
      </c>
      <c r="F59" s="205" t="s">
        <v>285</v>
      </c>
      <c r="G59" s="39" t="s">
        <v>390</v>
      </c>
      <c r="H59" s="205" t="s">
        <v>374</v>
      </c>
      <c r="I59" s="205" t="s">
        <v>356</v>
      </c>
      <c r="J59" s="205">
        <v>237</v>
      </c>
      <c r="K59" s="205">
        <v>5.1999999999999998E-2</v>
      </c>
      <c r="L59" s="205">
        <f t="shared" si="3"/>
        <v>5.4600000000000003E-2</v>
      </c>
      <c r="M59" s="205">
        <v>5</v>
      </c>
      <c r="N59" s="205">
        <f t="shared" si="4"/>
        <v>5.2</v>
      </c>
      <c r="O59" s="205">
        <f t="shared" si="5"/>
        <v>5.4600000000000009</v>
      </c>
      <c r="P59" s="205" t="s">
        <v>355</v>
      </c>
    </row>
    <row r="60" spans="1:16" x14ac:dyDescent="0.2">
      <c r="B60" s="213"/>
    </row>
    <row r="61" spans="1:16" x14ac:dyDescent="0.25">
      <c r="B61" s="216" t="s">
        <v>19</v>
      </c>
      <c r="F61" s="218" t="s">
        <v>401</v>
      </c>
    </row>
  </sheetData>
  <autoFilter ref="A8:P59" xr:uid="{00000000-0009-0000-0000-000000000000}"/>
  <sortState xmlns:xlrd2="http://schemas.microsoft.com/office/spreadsheetml/2017/richdata2" ref="A9:P59">
    <sortCondition ref="B9:B59"/>
  </sortState>
  <mergeCells count="1">
    <mergeCell ref="B1:F1"/>
  </mergeCells>
  <phoneticPr fontId="60" type="noConversion"/>
  <pageMargins left="0.7" right="0.13333333333333333" top="0.75" bottom="0.28999999999999998" header="0.3" footer="0.18"/>
  <pageSetup paperSize="9" scale="6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S35"/>
  <sheetViews>
    <sheetView topLeftCell="A13" zoomScale="80" zoomScaleNormal="80" workbookViewId="0">
      <selection activeCell="I16" sqref="I16"/>
    </sheetView>
  </sheetViews>
  <sheetFormatPr defaultColWidth="9.1640625" defaultRowHeight="18" x14ac:dyDescent="0.25"/>
  <cols>
    <col min="1" max="1" width="7.5" style="90" customWidth="1"/>
    <col min="2" max="2" width="18" style="87" customWidth="1"/>
    <col min="3" max="3" width="24.6640625" style="87" customWidth="1"/>
    <col min="4" max="4" width="7.1640625" style="90" customWidth="1"/>
    <col min="5" max="5" width="21.6640625" style="87" customWidth="1"/>
    <col min="6" max="6" width="13" style="149" customWidth="1"/>
    <col min="7" max="7" width="9.33203125" style="150" customWidth="1"/>
    <col min="8" max="8" width="56.33203125" style="87" customWidth="1"/>
    <col min="9" max="9" width="11.1640625" style="87" customWidth="1"/>
    <col min="10" max="10" width="24.33203125" style="87" customWidth="1"/>
    <col min="11" max="18" width="9.1640625" style="87"/>
    <col min="19" max="19" width="10.83203125" style="87" customWidth="1"/>
    <col min="20" max="16384" width="9.1640625" style="87"/>
  </cols>
  <sheetData>
    <row r="1" spans="1:19" ht="117" customHeight="1" x14ac:dyDescent="0.25">
      <c r="A1" s="94" t="s">
        <v>23</v>
      </c>
      <c r="B1" s="9" t="s">
        <v>24</v>
      </c>
      <c r="C1" s="9" t="s">
        <v>67</v>
      </c>
      <c r="D1" s="8" t="s">
        <v>25</v>
      </c>
      <c r="E1" s="9" t="s">
        <v>1</v>
      </c>
      <c r="F1" s="42" t="s">
        <v>329</v>
      </c>
      <c r="G1" s="26" t="s">
        <v>30</v>
      </c>
      <c r="H1" s="9" t="s">
        <v>31</v>
      </c>
      <c r="I1" s="9" t="s">
        <v>68</v>
      </c>
      <c r="J1" s="39" t="s">
        <v>282</v>
      </c>
      <c r="K1" s="8" t="s">
        <v>6</v>
      </c>
      <c r="L1" s="8" t="s">
        <v>268</v>
      </c>
      <c r="M1" s="8" t="s">
        <v>269</v>
      </c>
      <c r="N1" s="8" t="s">
        <v>7</v>
      </c>
      <c r="O1" s="8" t="s">
        <v>8</v>
      </c>
      <c r="P1" s="8" t="s">
        <v>9</v>
      </c>
      <c r="Q1" s="8" t="s">
        <v>149</v>
      </c>
      <c r="R1" s="8" t="s">
        <v>10</v>
      </c>
      <c r="S1" s="9" t="s">
        <v>11</v>
      </c>
    </row>
    <row r="2" spans="1:19" ht="79.5" customHeight="1" x14ac:dyDescent="0.25">
      <c r="A2" s="94">
        <v>277</v>
      </c>
      <c r="B2" s="95" t="s">
        <v>69</v>
      </c>
      <c r="C2" s="96"/>
      <c r="D2" s="8"/>
      <c r="E2" s="9"/>
      <c r="F2" s="42"/>
      <c r="G2" s="26"/>
      <c r="H2" s="9"/>
      <c r="I2" s="96" t="s">
        <v>71</v>
      </c>
      <c r="J2" s="94"/>
      <c r="K2" s="8"/>
      <c r="L2" s="8"/>
      <c r="M2" s="8"/>
      <c r="N2" s="97"/>
      <c r="O2" s="97"/>
      <c r="P2" s="97"/>
      <c r="Q2" s="8" t="s">
        <v>270</v>
      </c>
      <c r="R2" s="8" t="s">
        <v>270</v>
      </c>
      <c r="S2" s="98"/>
    </row>
    <row r="3" spans="1:19" ht="38.25" x14ac:dyDescent="0.25">
      <c r="A3" s="229"/>
      <c r="B3" s="226"/>
      <c r="C3" s="221" t="s">
        <v>271</v>
      </c>
      <c r="D3" s="8"/>
      <c r="E3" s="99"/>
      <c r="F3" s="42"/>
      <c r="G3" s="26"/>
      <c r="H3" s="9" t="s">
        <v>70</v>
      </c>
      <c r="I3" s="100"/>
      <c r="J3" s="9"/>
      <c r="K3" s="9"/>
      <c r="L3" s="9"/>
      <c r="M3" s="9"/>
      <c r="N3" s="101"/>
      <c r="O3" s="101"/>
      <c r="P3" s="101"/>
      <c r="Q3" s="102"/>
      <c r="R3" s="102"/>
      <c r="S3" s="103"/>
    </row>
    <row r="4" spans="1:19" ht="87" customHeight="1" x14ac:dyDescent="0.25">
      <c r="A4" s="229"/>
      <c r="B4" s="227"/>
      <c r="C4" s="225"/>
      <c r="D4" s="8">
        <v>1</v>
      </c>
      <c r="E4" s="9" t="s">
        <v>72</v>
      </c>
      <c r="F4" s="42">
        <v>13000</v>
      </c>
      <c r="G4" s="26" t="s">
        <v>38</v>
      </c>
      <c r="H4" s="9" t="s">
        <v>73</v>
      </c>
      <c r="I4" s="104"/>
      <c r="J4" s="105"/>
      <c r="K4" s="9"/>
      <c r="L4" s="9"/>
      <c r="M4" s="9"/>
      <c r="N4" s="105"/>
      <c r="O4" s="105"/>
      <c r="P4" s="105"/>
      <c r="Q4" s="106"/>
      <c r="R4" s="106"/>
      <c r="S4" s="101"/>
    </row>
    <row r="5" spans="1:19" ht="81" customHeight="1" x14ac:dyDescent="0.25">
      <c r="A5" s="229"/>
      <c r="B5" s="227"/>
      <c r="C5" s="225"/>
      <c r="D5" s="8">
        <v>2</v>
      </c>
      <c r="E5" s="9" t="s">
        <v>74</v>
      </c>
      <c r="F5" s="42">
        <v>1400</v>
      </c>
      <c r="G5" s="26" t="s">
        <v>38</v>
      </c>
      <c r="H5" s="9" t="s">
        <v>75</v>
      </c>
      <c r="I5" s="104"/>
      <c r="J5" s="9"/>
      <c r="K5" s="9"/>
      <c r="L5" s="9"/>
      <c r="M5" s="9"/>
      <c r="N5" s="9"/>
      <c r="O5" s="9"/>
      <c r="P5" s="9"/>
      <c r="Q5" s="107"/>
      <c r="R5" s="107"/>
      <c r="S5" s="101"/>
    </row>
    <row r="6" spans="1:19" ht="78" customHeight="1" x14ac:dyDescent="0.25">
      <c r="A6" s="229"/>
      <c r="B6" s="227"/>
      <c r="C6" s="225"/>
      <c r="D6" s="8">
        <v>3</v>
      </c>
      <c r="E6" s="9" t="s">
        <v>76</v>
      </c>
      <c r="F6" s="42">
        <v>100</v>
      </c>
      <c r="G6" s="26" t="s">
        <v>38</v>
      </c>
      <c r="H6" s="221" t="s">
        <v>73</v>
      </c>
      <c r="I6" s="104"/>
      <c r="J6" s="9"/>
      <c r="K6" s="9"/>
      <c r="L6" s="9"/>
      <c r="M6" s="9"/>
      <c r="N6" s="9"/>
      <c r="O6" s="9"/>
      <c r="P6" s="9"/>
      <c r="Q6" s="107"/>
      <c r="R6" s="107"/>
      <c r="S6" s="101"/>
    </row>
    <row r="7" spans="1:19" ht="81.75" customHeight="1" x14ac:dyDescent="0.25">
      <c r="A7" s="229"/>
      <c r="B7" s="227"/>
      <c r="C7" s="225"/>
      <c r="D7" s="8">
        <v>4</v>
      </c>
      <c r="E7" s="9" t="s">
        <v>77</v>
      </c>
      <c r="F7" s="42">
        <v>22000</v>
      </c>
      <c r="G7" s="26" t="s">
        <v>38</v>
      </c>
      <c r="H7" s="222"/>
      <c r="I7" s="104"/>
      <c r="J7" s="9"/>
      <c r="K7" s="9"/>
      <c r="L7" s="9"/>
      <c r="M7" s="9"/>
      <c r="N7" s="9"/>
      <c r="O7" s="9"/>
      <c r="P7" s="9"/>
      <c r="Q7" s="107"/>
      <c r="R7" s="107"/>
      <c r="S7" s="101"/>
    </row>
    <row r="8" spans="1:19" ht="78" customHeight="1" x14ac:dyDescent="0.25">
      <c r="A8" s="229"/>
      <c r="B8" s="227"/>
      <c r="C8" s="225"/>
      <c r="D8" s="8">
        <v>5</v>
      </c>
      <c r="E8" s="9" t="s">
        <v>78</v>
      </c>
      <c r="F8" s="42">
        <v>100</v>
      </c>
      <c r="G8" s="26" t="s">
        <v>38</v>
      </c>
      <c r="H8" s="9" t="s">
        <v>75</v>
      </c>
      <c r="I8" s="104"/>
      <c r="J8" s="9"/>
      <c r="K8" s="9"/>
      <c r="L8" s="9"/>
      <c r="M8" s="9"/>
      <c r="N8" s="9"/>
      <c r="O8" s="9"/>
      <c r="P8" s="9"/>
      <c r="Q8" s="107"/>
      <c r="R8" s="107"/>
      <c r="S8" s="101"/>
    </row>
    <row r="9" spans="1:19" s="88" customFormat="1" ht="75" customHeight="1" x14ac:dyDescent="0.25">
      <c r="A9" s="229"/>
      <c r="B9" s="227"/>
      <c r="C9" s="225"/>
      <c r="D9" s="8">
        <v>6</v>
      </c>
      <c r="E9" s="9" t="s">
        <v>79</v>
      </c>
      <c r="F9" s="42">
        <v>100</v>
      </c>
      <c r="G9" s="26" t="s">
        <v>38</v>
      </c>
      <c r="H9" s="9" t="s">
        <v>73</v>
      </c>
      <c r="I9" s="104"/>
      <c r="J9" s="9"/>
      <c r="K9" s="9"/>
      <c r="L9" s="9"/>
      <c r="M9" s="9"/>
      <c r="N9" s="9"/>
      <c r="O9" s="9"/>
      <c r="P9" s="9"/>
      <c r="Q9" s="107"/>
      <c r="R9" s="107"/>
      <c r="S9" s="101"/>
    </row>
    <row r="10" spans="1:19" ht="70.5" customHeight="1" x14ac:dyDescent="0.25">
      <c r="A10" s="229"/>
      <c r="B10" s="227"/>
      <c r="C10" s="225"/>
      <c r="D10" s="8">
        <v>7</v>
      </c>
      <c r="E10" s="9" t="s">
        <v>80</v>
      </c>
      <c r="F10" s="42">
        <v>100</v>
      </c>
      <c r="G10" s="26" t="s">
        <v>38</v>
      </c>
      <c r="H10" s="9" t="s">
        <v>73</v>
      </c>
      <c r="I10" s="104"/>
      <c r="J10" s="9"/>
      <c r="K10" s="9"/>
      <c r="L10" s="9"/>
      <c r="M10" s="9"/>
      <c r="N10" s="9"/>
      <c r="O10" s="9"/>
      <c r="P10" s="9"/>
      <c r="Q10" s="107"/>
      <c r="R10" s="107"/>
      <c r="S10" s="101"/>
    </row>
    <row r="11" spans="1:19" ht="119.25" customHeight="1" x14ac:dyDescent="0.25">
      <c r="A11" s="229"/>
      <c r="B11" s="227"/>
      <c r="C11" s="225"/>
      <c r="D11" s="8">
        <v>8</v>
      </c>
      <c r="E11" s="9" t="s">
        <v>81</v>
      </c>
      <c r="F11" s="42">
        <v>1200</v>
      </c>
      <c r="G11" s="26" t="s">
        <v>38</v>
      </c>
      <c r="H11" s="9" t="s">
        <v>73</v>
      </c>
      <c r="I11" s="104"/>
      <c r="J11" s="9"/>
      <c r="K11" s="9"/>
      <c r="L11" s="9"/>
      <c r="M11" s="9"/>
      <c r="N11" s="9"/>
      <c r="O11" s="9"/>
      <c r="P11" s="9"/>
      <c r="Q11" s="107"/>
      <c r="R11" s="107"/>
      <c r="S11" s="101"/>
    </row>
    <row r="12" spans="1:19" s="89" customFormat="1" ht="38.25" x14ac:dyDescent="0.25">
      <c r="A12" s="229"/>
      <c r="B12" s="227"/>
      <c r="C12" s="225"/>
      <c r="D12" s="26">
        <v>9</v>
      </c>
      <c r="E12" s="40" t="s">
        <v>82</v>
      </c>
      <c r="F12" s="42">
        <v>2000</v>
      </c>
      <c r="G12" s="26" t="s">
        <v>38</v>
      </c>
      <c r="H12" s="40" t="s">
        <v>83</v>
      </c>
      <c r="I12" s="108"/>
      <c r="J12" s="40"/>
      <c r="K12" s="40"/>
      <c r="L12" s="40"/>
      <c r="M12" s="40"/>
      <c r="N12" s="40"/>
      <c r="O12" s="40"/>
      <c r="P12" s="40"/>
      <c r="Q12" s="109"/>
      <c r="R12" s="109"/>
      <c r="S12" s="110"/>
    </row>
    <row r="13" spans="1:19" s="89" customFormat="1" ht="77.25" customHeight="1" x14ac:dyDescent="0.25">
      <c r="A13" s="229"/>
      <c r="B13" s="227"/>
      <c r="C13" s="225"/>
      <c r="D13" s="26">
        <v>10</v>
      </c>
      <c r="E13" s="40" t="s">
        <v>272</v>
      </c>
      <c r="F13" s="42">
        <v>200</v>
      </c>
      <c r="G13" s="26" t="s">
        <v>38</v>
      </c>
      <c r="H13" s="40" t="s">
        <v>83</v>
      </c>
      <c r="I13" s="108"/>
      <c r="J13" s="40"/>
      <c r="K13" s="40"/>
      <c r="L13" s="40"/>
      <c r="M13" s="40"/>
      <c r="N13" s="40"/>
      <c r="O13" s="40"/>
      <c r="P13" s="40"/>
      <c r="Q13" s="111"/>
      <c r="R13" s="111"/>
      <c r="S13" s="110"/>
    </row>
    <row r="14" spans="1:19" ht="48.75" customHeight="1" x14ac:dyDescent="0.25">
      <c r="A14" s="229"/>
      <c r="B14" s="227"/>
      <c r="C14" s="225"/>
      <c r="D14" s="8">
        <v>11</v>
      </c>
      <c r="E14" s="9" t="s">
        <v>84</v>
      </c>
      <c r="F14" s="42">
        <v>5000</v>
      </c>
      <c r="G14" s="26" t="s">
        <v>38</v>
      </c>
      <c r="H14" s="9" t="s">
        <v>83</v>
      </c>
      <c r="I14" s="104"/>
      <c r="J14" s="9"/>
      <c r="K14" s="9"/>
      <c r="L14" s="9"/>
      <c r="M14" s="9"/>
      <c r="N14" s="9"/>
      <c r="O14" s="9"/>
      <c r="P14" s="9"/>
      <c r="Q14" s="107"/>
      <c r="R14" s="107"/>
      <c r="S14" s="101"/>
    </row>
    <row r="15" spans="1:19" ht="38.25" x14ac:dyDescent="0.25">
      <c r="A15" s="229"/>
      <c r="B15" s="227"/>
      <c r="C15" s="222"/>
      <c r="D15" s="8">
        <v>12</v>
      </c>
      <c r="E15" s="9" t="s">
        <v>85</v>
      </c>
      <c r="F15" s="42">
        <v>9000</v>
      </c>
      <c r="G15" s="26" t="s">
        <v>38</v>
      </c>
      <c r="H15" s="9" t="s">
        <v>86</v>
      </c>
      <c r="I15" s="105"/>
      <c r="J15" s="9"/>
      <c r="K15" s="9"/>
      <c r="L15" s="9"/>
      <c r="M15" s="9"/>
      <c r="N15" s="9"/>
      <c r="O15" s="9"/>
      <c r="P15" s="9"/>
      <c r="Q15" s="112"/>
      <c r="R15" s="112"/>
      <c r="S15" s="101"/>
    </row>
    <row r="16" spans="1:19" ht="89.25" x14ac:dyDescent="0.25">
      <c r="A16" s="135">
        <v>278</v>
      </c>
      <c r="B16" s="96" t="s">
        <v>69</v>
      </c>
      <c r="C16" s="113"/>
      <c r="D16" s="8"/>
      <c r="E16" s="9"/>
      <c r="F16" s="42"/>
      <c r="G16" s="26"/>
      <c r="H16" s="9"/>
      <c r="I16" s="96" t="s">
        <v>71</v>
      </c>
      <c r="J16" s="9"/>
      <c r="K16" s="9"/>
      <c r="L16" s="9"/>
      <c r="M16" s="9"/>
      <c r="N16" s="97"/>
      <c r="O16" s="97"/>
      <c r="P16" s="97"/>
      <c r="Q16" s="114" t="s">
        <v>270</v>
      </c>
      <c r="R16" s="8" t="s">
        <v>270</v>
      </c>
      <c r="S16" s="103"/>
    </row>
    <row r="17" spans="1:19" ht="25.5" x14ac:dyDescent="0.25">
      <c r="A17" s="223"/>
      <c r="B17" s="225"/>
      <c r="C17" s="226" t="s">
        <v>273</v>
      </c>
      <c r="D17" s="8"/>
      <c r="E17" s="9" t="s">
        <v>87</v>
      </c>
      <c r="F17" s="42"/>
      <c r="G17" s="26"/>
      <c r="H17" s="9"/>
      <c r="I17" s="115"/>
      <c r="J17" s="9"/>
      <c r="K17" s="9"/>
      <c r="L17" s="9"/>
      <c r="M17" s="9"/>
      <c r="N17" s="101"/>
      <c r="O17" s="101"/>
      <c r="P17" s="101"/>
      <c r="Q17" s="102"/>
      <c r="R17" s="102"/>
      <c r="S17" s="103"/>
    </row>
    <row r="18" spans="1:19" ht="75.75" customHeight="1" x14ac:dyDescent="0.25">
      <c r="A18" s="223"/>
      <c r="B18" s="225"/>
      <c r="C18" s="227"/>
      <c r="D18" s="8">
        <v>1</v>
      </c>
      <c r="E18" s="9" t="s">
        <v>88</v>
      </c>
      <c r="F18" s="42">
        <v>100</v>
      </c>
      <c r="G18" s="26" t="s">
        <v>38</v>
      </c>
      <c r="H18" s="9" t="s">
        <v>89</v>
      </c>
      <c r="I18" s="104"/>
      <c r="J18" s="9"/>
      <c r="K18" s="9"/>
      <c r="L18" s="9"/>
      <c r="M18" s="9"/>
      <c r="N18" s="105"/>
      <c r="O18" s="105"/>
      <c r="P18" s="105"/>
      <c r="Q18" s="106"/>
      <c r="R18" s="106"/>
      <c r="S18" s="101"/>
    </row>
    <row r="19" spans="1:19" ht="25.5" x14ac:dyDescent="0.25">
      <c r="A19" s="223"/>
      <c r="B19" s="225"/>
      <c r="C19" s="227"/>
      <c r="D19" s="8">
        <v>2</v>
      </c>
      <c r="E19" s="9" t="s">
        <v>90</v>
      </c>
      <c r="F19" s="42">
        <v>100</v>
      </c>
      <c r="G19" s="26" t="s">
        <v>38</v>
      </c>
      <c r="H19" s="9" t="s">
        <v>91</v>
      </c>
      <c r="I19" s="104"/>
      <c r="J19" s="9"/>
      <c r="K19" s="9"/>
      <c r="L19" s="9"/>
      <c r="M19" s="9"/>
      <c r="N19" s="9"/>
      <c r="O19" s="9"/>
      <c r="P19" s="9"/>
      <c r="Q19" s="107"/>
      <c r="R19" s="107"/>
      <c r="S19" s="101"/>
    </row>
    <row r="20" spans="1:19" x14ac:dyDescent="0.25">
      <c r="A20" s="223"/>
      <c r="B20" s="225"/>
      <c r="C20" s="227"/>
      <c r="D20" s="8">
        <v>3</v>
      </c>
      <c r="E20" s="9" t="s">
        <v>92</v>
      </c>
      <c r="F20" s="42">
        <v>100</v>
      </c>
      <c r="G20" s="26" t="s">
        <v>38</v>
      </c>
      <c r="H20" s="104" t="s">
        <v>93</v>
      </c>
      <c r="I20" s="104"/>
      <c r="J20" s="9"/>
      <c r="K20" s="9"/>
      <c r="L20" s="9"/>
      <c r="M20" s="9"/>
      <c r="N20" s="9"/>
      <c r="O20" s="9"/>
      <c r="P20" s="9"/>
      <c r="Q20" s="107"/>
      <c r="R20" s="107"/>
      <c r="S20" s="101"/>
    </row>
    <row r="21" spans="1:19" ht="38.25" x14ac:dyDescent="0.25">
      <c r="A21" s="224"/>
      <c r="B21" s="222"/>
      <c r="C21" s="228"/>
      <c r="D21" s="8">
        <v>4</v>
      </c>
      <c r="E21" s="9" t="s">
        <v>85</v>
      </c>
      <c r="F21" s="42">
        <v>100</v>
      </c>
      <c r="G21" s="26" t="s">
        <v>38</v>
      </c>
      <c r="H21" s="9" t="s">
        <v>86</v>
      </c>
      <c r="I21" s="105"/>
      <c r="J21" s="9"/>
      <c r="K21" s="9"/>
      <c r="L21" s="9"/>
      <c r="M21" s="9"/>
      <c r="N21" s="9"/>
      <c r="O21" s="9"/>
      <c r="P21" s="9"/>
      <c r="Q21" s="107"/>
      <c r="R21" s="107"/>
      <c r="S21" s="101"/>
    </row>
    <row r="23" spans="1:19" ht="15" customHeight="1" x14ac:dyDescent="0.25"/>
    <row r="24" spans="1:19" x14ac:dyDescent="0.25">
      <c r="B24" s="85" t="s">
        <v>19</v>
      </c>
    </row>
    <row r="31" spans="1:19" x14ac:dyDescent="0.25">
      <c r="B31" s="85"/>
      <c r="C31" s="85"/>
      <c r="D31" s="91"/>
      <c r="H31" s="92"/>
    </row>
    <row r="35" spans="8:8" x14ac:dyDescent="0.25">
      <c r="H35" s="92"/>
    </row>
  </sheetData>
  <mergeCells count="7">
    <mergeCell ref="H6:H7"/>
    <mergeCell ref="A17:A21"/>
    <mergeCell ref="B17:B21"/>
    <mergeCell ref="C17:C21"/>
    <mergeCell ref="A3:A15"/>
    <mergeCell ref="B3:B15"/>
    <mergeCell ref="C3:C15"/>
  </mergeCells>
  <pageMargins left="0.7" right="0.7" top="0.75" bottom="0.75" header="0.3" footer="0.3"/>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pageSetUpPr fitToPage="1"/>
  </sheetPr>
  <dimension ref="A1:P10"/>
  <sheetViews>
    <sheetView workbookViewId="0">
      <selection activeCell="F10" sqref="F10"/>
    </sheetView>
  </sheetViews>
  <sheetFormatPr defaultColWidth="9.1640625" defaultRowHeight="18.75" x14ac:dyDescent="0.3"/>
  <cols>
    <col min="1" max="1" width="9.1640625" style="86" customWidth="1"/>
    <col min="2" max="2" width="33" style="86" customWidth="1"/>
    <col min="3" max="3" width="12.33203125" style="86" customWidth="1"/>
    <col min="4" max="4" width="11.83203125" style="151" customWidth="1"/>
    <col min="5" max="5" width="7" style="151" customWidth="1"/>
    <col min="6" max="6" width="48.33203125" style="86" customWidth="1"/>
    <col min="7" max="7" width="30.5" style="86" customWidth="1"/>
    <col min="8" max="16384" width="9.1640625" style="86"/>
  </cols>
  <sheetData>
    <row r="1" spans="1:16" ht="89.25" x14ac:dyDescent="0.3">
      <c r="A1" s="7" t="s">
        <v>23</v>
      </c>
      <c r="B1" s="116" t="s">
        <v>1</v>
      </c>
      <c r="C1" s="7" t="s">
        <v>68</v>
      </c>
      <c r="D1" s="42" t="s">
        <v>329</v>
      </c>
      <c r="E1" s="144" t="s">
        <v>20</v>
      </c>
      <c r="F1" s="7" t="s">
        <v>156</v>
      </c>
      <c r="G1" s="93" t="s">
        <v>282</v>
      </c>
      <c r="H1" s="7" t="s">
        <v>6</v>
      </c>
      <c r="I1" s="93" t="s">
        <v>274</v>
      </c>
      <c r="J1" s="93" t="s">
        <v>275</v>
      </c>
      <c r="K1" s="93" t="s">
        <v>157</v>
      </c>
      <c r="L1" s="93" t="s">
        <v>158</v>
      </c>
      <c r="M1" s="93" t="s">
        <v>9</v>
      </c>
      <c r="N1" s="93" t="s">
        <v>149</v>
      </c>
      <c r="O1" s="93" t="s">
        <v>10</v>
      </c>
      <c r="P1" s="93" t="s">
        <v>11</v>
      </c>
    </row>
    <row r="2" spans="1:16" ht="89.25" x14ac:dyDescent="0.3">
      <c r="A2" s="230">
        <v>279</v>
      </c>
      <c r="B2" s="116" t="s">
        <v>150</v>
      </c>
      <c r="C2" s="7"/>
      <c r="D2" s="148"/>
      <c r="E2" s="144"/>
      <c r="F2" s="7"/>
      <c r="G2" s="93"/>
      <c r="H2" s="7"/>
      <c r="I2" s="93"/>
      <c r="J2" s="93"/>
      <c r="K2" s="93"/>
      <c r="L2" s="93"/>
      <c r="M2" s="93"/>
      <c r="N2" s="117" t="s">
        <v>159</v>
      </c>
      <c r="O2" s="117" t="s">
        <v>159</v>
      </c>
      <c r="P2" s="93"/>
    </row>
    <row r="3" spans="1:16" ht="25.5" customHeight="1" x14ac:dyDescent="0.3">
      <c r="A3" s="231"/>
      <c r="B3" s="116" t="s">
        <v>151</v>
      </c>
      <c r="C3" s="7" t="s">
        <v>98</v>
      </c>
      <c r="D3" s="42">
        <v>100</v>
      </c>
      <c r="E3" s="144" t="s">
        <v>38</v>
      </c>
      <c r="F3" s="233" t="s">
        <v>337</v>
      </c>
      <c r="G3" s="100"/>
      <c r="H3" s="100"/>
      <c r="I3" s="100"/>
      <c r="J3" s="100"/>
      <c r="K3" s="100"/>
      <c r="L3" s="100"/>
      <c r="M3" s="100"/>
      <c r="N3" s="100"/>
      <c r="O3" s="100"/>
      <c r="P3" s="100"/>
    </row>
    <row r="4" spans="1:16" ht="25.5" x14ac:dyDescent="0.3">
      <c r="A4" s="231"/>
      <c r="B4" s="116" t="s">
        <v>152</v>
      </c>
      <c r="C4" s="7" t="s">
        <v>98</v>
      </c>
      <c r="D4" s="42">
        <v>500</v>
      </c>
      <c r="E4" s="144" t="s">
        <v>21</v>
      </c>
      <c r="F4" s="233"/>
      <c r="G4" s="100"/>
      <c r="H4" s="100"/>
      <c r="I4" s="100"/>
      <c r="J4" s="100"/>
      <c r="K4" s="100"/>
      <c r="L4" s="100"/>
      <c r="M4" s="100"/>
      <c r="N4" s="100"/>
      <c r="O4" s="100"/>
      <c r="P4" s="100"/>
    </row>
    <row r="5" spans="1:16" ht="25.5" x14ac:dyDescent="0.3">
      <c r="A5" s="231"/>
      <c r="B5" s="116" t="s">
        <v>153</v>
      </c>
      <c r="C5" s="7" t="s">
        <v>98</v>
      </c>
      <c r="D5" s="42">
        <v>10000</v>
      </c>
      <c r="E5" s="144" t="s">
        <v>21</v>
      </c>
      <c r="F5" s="233"/>
      <c r="G5" s="100"/>
      <c r="H5" s="100"/>
      <c r="I5" s="100"/>
      <c r="J5" s="100"/>
      <c r="K5" s="100"/>
      <c r="L5" s="100"/>
      <c r="M5" s="100"/>
      <c r="N5" s="100"/>
      <c r="O5" s="100"/>
      <c r="P5" s="100"/>
    </row>
    <row r="6" spans="1:16" ht="25.5" x14ac:dyDescent="0.3">
      <c r="A6" s="231"/>
      <c r="B6" s="116" t="s">
        <v>154</v>
      </c>
      <c r="C6" s="7" t="s">
        <v>98</v>
      </c>
      <c r="D6" s="42">
        <v>9000</v>
      </c>
      <c r="E6" s="144" t="s">
        <v>21</v>
      </c>
      <c r="F6" s="233"/>
      <c r="G6" s="100"/>
      <c r="H6" s="100"/>
      <c r="I6" s="100"/>
      <c r="J6" s="100"/>
      <c r="K6" s="100"/>
      <c r="L6" s="100"/>
      <c r="M6" s="100"/>
      <c r="N6" s="100"/>
      <c r="O6" s="100"/>
      <c r="P6" s="100"/>
    </row>
    <row r="7" spans="1:16" ht="25.5" x14ac:dyDescent="0.3">
      <c r="A7" s="232"/>
      <c r="B7" s="116" t="s">
        <v>155</v>
      </c>
      <c r="C7" s="7" t="s">
        <v>103</v>
      </c>
      <c r="D7" s="42">
        <v>14000</v>
      </c>
      <c r="E7" s="144" t="s">
        <v>21</v>
      </c>
      <c r="F7" s="116" t="s">
        <v>338</v>
      </c>
      <c r="G7" s="100"/>
      <c r="H7" s="100"/>
      <c r="I7" s="100"/>
      <c r="J7" s="100"/>
      <c r="K7" s="100"/>
      <c r="L7" s="100"/>
      <c r="M7" s="100"/>
      <c r="N7" s="100"/>
      <c r="O7" s="100"/>
      <c r="P7" s="100"/>
    </row>
    <row r="10" spans="1:16" x14ac:dyDescent="0.3">
      <c r="B10" s="4" t="s">
        <v>19</v>
      </c>
    </row>
  </sheetData>
  <mergeCells count="2">
    <mergeCell ref="A2:A7"/>
    <mergeCell ref="F3:F6"/>
  </mergeCells>
  <pageMargins left="0.7" right="0.7" top="0.75" bottom="0.75" header="0.3" footer="0.3"/>
  <pageSetup paperSize="9" scale="7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249977111117893"/>
    <pageSetUpPr fitToPage="1"/>
  </sheetPr>
  <dimension ref="A1:V54"/>
  <sheetViews>
    <sheetView topLeftCell="A52" workbookViewId="0">
      <selection activeCell="I15" sqref="I15"/>
    </sheetView>
  </sheetViews>
  <sheetFormatPr defaultColWidth="9.1640625" defaultRowHeight="18" x14ac:dyDescent="0.25"/>
  <cols>
    <col min="1" max="1" width="9.1640625" style="87"/>
    <col min="2" max="2" width="16.6640625" style="87" customWidth="1"/>
    <col min="3" max="3" width="7.33203125" style="87" customWidth="1"/>
    <col min="4" max="4" width="6.83203125" style="87" customWidth="1"/>
    <col min="5" max="5" width="7.1640625" style="87" customWidth="1"/>
    <col min="6" max="6" width="12.6640625" style="87" bestFit="1" customWidth="1"/>
    <col min="7" max="7" width="13" style="87" customWidth="1"/>
    <col min="8" max="8" width="6.5" style="90" customWidth="1"/>
    <col min="9" max="9" width="6.6640625" style="90" customWidth="1"/>
    <col min="10" max="10" width="15" style="174" customWidth="1"/>
    <col min="11" max="11" width="39.6640625" style="87" customWidth="1"/>
    <col min="12" max="12" width="35.6640625" style="87" customWidth="1"/>
    <col min="13" max="13" width="34.33203125" style="87" customWidth="1"/>
    <col min="14" max="22" width="9.1640625" style="87"/>
    <col min="23" max="23" width="21.1640625" style="87" customWidth="1"/>
    <col min="24" max="16384" width="9.1640625" style="87"/>
  </cols>
  <sheetData>
    <row r="1" spans="1:22" ht="106.5" customHeight="1" x14ac:dyDescent="0.25">
      <c r="A1" s="118" t="s">
        <v>23</v>
      </c>
      <c r="B1" s="118" t="s">
        <v>24</v>
      </c>
      <c r="C1" s="118" t="s">
        <v>25</v>
      </c>
      <c r="D1" s="118" t="s">
        <v>26</v>
      </c>
      <c r="E1" s="118" t="s">
        <v>27</v>
      </c>
      <c r="F1" s="118" t="s">
        <v>28</v>
      </c>
      <c r="G1" s="118" t="s">
        <v>29</v>
      </c>
      <c r="H1" s="118" t="s">
        <v>2</v>
      </c>
      <c r="I1" s="118" t="s">
        <v>30</v>
      </c>
      <c r="J1" s="41" t="s">
        <v>329</v>
      </c>
      <c r="K1" s="142" t="s">
        <v>31</v>
      </c>
      <c r="L1" s="118" t="s">
        <v>32</v>
      </c>
      <c r="M1" s="119" t="s">
        <v>282</v>
      </c>
      <c r="N1" s="119" t="s">
        <v>6</v>
      </c>
      <c r="O1" s="119" t="s">
        <v>186</v>
      </c>
      <c r="P1" s="119" t="s">
        <v>187</v>
      </c>
      <c r="Q1" s="119" t="s">
        <v>295</v>
      </c>
      <c r="R1" s="119" t="s">
        <v>158</v>
      </c>
      <c r="S1" s="119" t="s">
        <v>9</v>
      </c>
      <c r="T1" s="119" t="s">
        <v>149</v>
      </c>
      <c r="U1" s="120" t="s">
        <v>10</v>
      </c>
      <c r="V1" s="119" t="s">
        <v>11</v>
      </c>
    </row>
    <row r="2" spans="1:22" ht="92.25" customHeight="1" x14ac:dyDescent="0.25">
      <c r="A2" s="234">
        <v>280</v>
      </c>
      <c r="B2" s="237" t="s">
        <v>33</v>
      </c>
      <c r="C2" s="119"/>
      <c r="D2" s="119"/>
      <c r="E2" s="119"/>
      <c r="F2" s="119"/>
      <c r="G2" s="119"/>
      <c r="H2" s="118"/>
      <c r="I2" s="118"/>
      <c r="J2" s="122">
        <v>7632</v>
      </c>
      <c r="K2" s="120"/>
      <c r="L2" s="121"/>
      <c r="M2" s="122"/>
      <c r="N2" s="122"/>
      <c r="O2" s="122"/>
      <c r="P2" s="122"/>
      <c r="Q2" s="122"/>
      <c r="R2" s="123"/>
      <c r="S2" s="123"/>
      <c r="T2" s="133" t="s">
        <v>159</v>
      </c>
      <c r="U2" s="133" t="s">
        <v>159</v>
      </c>
      <c r="V2" s="124"/>
    </row>
    <row r="3" spans="1:22" x14ac:dyDescent="0.25">
      <c r="A3" s="235"/>
      <c r="B3" s="238"/>
      <c r="C3" s="171">
        <v>1</v>
      </c>
      <c r="D3" s="132" t="s">
        <v>34</v>
      </c>
      <c r="E3" s="132" t="s">
        <v>35</v>
      </c>
      <c r="F3" s="132" t="s">
        <v>36</v>
      </c>
      <c r="G3" s="132" t="s">
        <v>37</v>
      </c>
      <c r="H3" s="122">
        <v>75</v>
      </c>
      <c r="I3" s="122" t="s">
        <v>38</v>
      </c>
      <c r="J3" s="122">
        <v>180</v>
      </c>
      <c r="K3" s="241" t="s">
        <v>276</v>
      </c>
      <c r="L3" s="237" t="s">
        <v>39</v>
      </c>
      <c r="M3" s="119"/>
      <c r="N3" s="119"/>
      <c r="O3" s="132"/>
      <c r="P3" s="132"/>
      <c r="Q3" s="119"/>
      <c r="R3" s="119"/>
      <c r="S3" s="119"/>
      <c r="T3" s="125"/>
      <c r="U3" s="125"/>
      <c r="V3" s="132"/>
    </row>
    <row r="4" spans="1:22" ht="38.25" x14ac:dyDescent="0.25">
      <c r="A4" s="235"/>
      <c r="B4" s="238"/>
      <c r="C4" s="171">
        <v>2</v>
      </c>
      <c r="D4" s="132" t="s">
        <v>40</v>
      </c>
      <c r="E4" s="132" t="s">
        <v>41</v>
      </c>
      <c r="F4" s="172" t="s">
        <v>341</v>
      </c>
      <c r="G4" s="132" t="s">
        <v>50</v>
      </c>
      <c r="H4" s="122">
        <v>75</v>
      </c>
      <c r="I4" s="122" t="s">
        <v>38</v>
      </c>
      <c r="J4" s="122">
        <v>144</v>
      </c>
      <c r="K4" s="242"/>
      <c r="L4" s="238"/>
      <c r="M4" s="119"/>
      <c r="N4" s="119"/>
      <c r="O4" s="132"/>
      <c r="P4" s="132"/>
      <c r="Q4" s="119"/>
      <c r="R4" s="119"/>
      <c r="S4" s="119"/>
      <c r="T4" s="119"/>
      <c r="U4" s="119"/>
      <c r="V4" s="132"/>
    </row>
    <row r="5" spans="1:22" x14ac:dyDescent="0.25">
      <c r="A5" s="235"/>
      <c r="B5" s="238"/>
      <c r="C5" s="171">
        <v>3</v>
      </c>
      <c r="D5" s="132" t="s">
        <v>44</v>
      </c>
      <c r="E5" s="132" t="s">
        <v>35</v>
      </c>
      <c r="F5" s="132" t="s">
        <v>45</v>
      </c>
      <c r="G5" s="132" t="s">
        <v>37</v>
      </c>
      <c r="H5" s="122">
        <v>75</v>
      </c>
      <c r="I5" s="122" t="s">
        <v>38</v>
      </c>
      <c r="J5" s="122">
        <v>288</v>
      </c>
      <c r="K5" s="242"/>
      <c r="L5" s="238"/>
      <c r="M5" s="126"/>
      <c r="N5" s="126"/>
      <c r="O5" s="126"/>
      <c r="P5" s="126"/>
      <c r="Q5" s="126"/>
      <c r="R5" s="126"/>
      <c r="S5" s="126"/>
      <c r="T5" s="126"/>
      <c r="U5" s="126"/>
      <c r="V5" s="126"/>
    </row>
    <row r="6" spans="1:22" ht="38.25" x14ac:dyDescent="0.25">
      <c r="A6" s="235"/>
      <c r="B6" s="238"/>
      <c r="C6" s="171">
        <v>4</v>
      </c>
      <c r="D6" s="132" t="s">
        <v>46</v>
      </c>
      <c r="E6" s="132" t="s">
        <v>41</v>
      </c>
      <c r="F6" s="132" t="s">
        <v>42</v>
      </c>
      <c r="G6" s="132" t="s">
        <v>47</v>
      </c>
      <c r="H6" s="122">
        <v>75</v>
      </c>
      <c r="I6" s="122" t="s">
        <v>38</v>
      </c>
      <c r="J6" s="122">
        <v>216</v>
      </c>
      <c r="K6" s="242"/>
      <c r="L6" s="238"/>
      <c r="M6" s="126"/>
      <c r="N6" s="126"/>
      <c r="O6" s="126"/>
      <c r="P6" s="126"/>
      <c r="Q6" s="126"/>
      <c r="R6" s="126"/>
      <c r="S6" s="126"/>
      <c r="T6" s="126"/>
      <c r="U6" s="126"/>
      <c r="V6" s="126"/>
    </row>
    <row r="7" spans="1:22" x14ac:dyDescent="0.25">
      <c r="A7" s="235"/>
      <c r="B7" s="238"/>
      <c r="C7" s="171">
        <v>5</v>
      </c>
      <c r="D7" s="132" t="s">
        <v>44</v>
      </c>
      <c r="E7" s="132" t="s">
        <v>41</v>
      </c>
      <c r="F7" s="132" t="s">
        <v>42</v>
      </c>
      <c r="G7" s="132" t="s">
        <v>43</v>
      </c>
      <c r="H7" s="122">
        <v>75</v>
      </c>
      <c r="I7" s="122" t="s">
        <v>38</v>
      </c>
      <c r="J7" s="122">
        <v>72</v>
      </c>
      <c r="K7" s="242"/>
      <c r="L7" s="238"/>
      <c r="M7" s="126"/>
      <c r="N7" s="126"/>
      <c r="O7" s="126"/>
      <c r="P7" s="126"/>
      <c r="Q7" s="126"/>
      <c r="R7" s="126"/>
      <c r="S7" s="126"/>
      <c r="T7" s="126"/>
      <c r="U7" s="126"/>
      <c r="V7" s="126"/>
    </row>
    <row r="8" spans="1:22" ht="38.25" x14ac:dyDescent="0.25">
      <c r="A8" s="235"/>
      <c r="B8" s="238"/>
      <c r="C8" s="171">
        <v>6</v>
      </c>
      <c r="D8" s="132" t="s">
        <v>48</v>
      </c>
      <c r="E8" s="132" t="s">
        <v>41</v>
      </c>
      <c r="F8" s="132" t="s">
        <v>49</v>
      </c>
      <c r="G8" s="132" t="s">
        <v>50</v>
      </c>
      <c r="H8" s="122">
        <v>75</v>
      </c>
      <c r="I8" s="122" t="s">
        <v>38</v>
      </c>
      <c r="J8" s="122">
        <v>576</v>
      </c>
      <c r="K8" s="242"/>
      <c r="L8" s="238"/>
      <c r="M8" s="126"/>
      <c r="N8" s="126"/>
      <c r="O8" s="126"/>
      <c r="P8" s="126"/>
      <c r="Q8" s="126"/>
      <c r="R8" s="126"/>
      <c r="S8" s="126"/>
      <c r="T8" s="126"/>
      <c r="U8" s="126"/>
      <c r="V8" s="126"/>
    </row>
    <row r="9" spans="1:22" x14ac:dyDescent="0.25">
      <c r="A9" s="235"/>
      <c r="B9" s="238"/>
      <c r="C9" s="171">
        <v>7</v>
      </c>
      <c r="D9" s="132" t="s">
        <v>48</v>
      </c>
      <c r="E9" s="132" t="s">
        <v>41</v>
      </c>
      <c r="F9" s="132" t="s">
        <v>42</v>
      </c>
      <c r="G9" s="132" t="s">
        <v>43</v>
      </c>
      <c r="H9" s="122">
        <v>75</v>
      </c>
      <c r="I9" s="122" t="s">
        <v>38</v>
      </c>
      <c r="J9" s="122">
        <v>360</v>
      </c>
      <c r="K9" s="242"/>
      <c r="L9" s="238"/>
      <c r="M9" s="126"/>
      <c r="N9" s="126"/>
      <c r="O9" s="126"/>
      <c r="P9" s="126"/>
      <c r="Q9" s="126"/>
      <c r="R9" s="126"/>
      <c r="S9" s="126"/>
      <c r="T9" s="126"/>
      <c r="U9" s="126"/>
      <c r="V9" s="126"/>
    </row>
    <row r="10" spans="1:22" x14ac:dyDescent="0.25">
      <c r="A10" s="235"/>
      <c r="B10" s="238"/>
      <c r="C10" s="171">
        <v>8</v>
      </c>
      <c r="D10" s="132" t="s">
        <v>51</v>
      </c>
      <c r="E10" s="132" t="s">
        <v>35</v>
      </c>
      <c r="F10" s="132" t="s">
        <v>42</v>
      </c>
      <c r="G10" s="132" t="s">
        <v>37</v>
      </c>
      <c r="H10" s="122">
        <v>75</v>
      </c>
      <c r="I10" s="122" t="s">
        <v>38</v>
      </c>
      <c r="J10" s="122">
        <v>288</v>
      </c>
      <c r="K10" s="242"/>
      <c r="L10" s="238"/>
      <c r="M10" s="126"/>
      <c r="N10" s="126"/>
      <c r="O10" s="126"/>
      <c r="P10" s="126"/>
      <c r="Q10" s="126"/>
      <c r="R10" s="126"/>
      <c r="S10" s="126"/>
      <c r="T10" s="126"/>
      <c r="U10" s="126"/>
      <c r="V10" s="126"/>
    </row>
    <row r="11" spans="1:22" ht="38.25" x14ac:dyDescent="0.25">
      <c r="A11" s="235"/>
      <c r="B11" s="238"/>
      <c r="C11" s="171">
        <v>9</v>
      </c>
      <c r="D11" s="132" t="s">
        <v>52</v>
      </c>
      <c r="E11" s="132" t="s">
        <v>41</v>
      </c>
      <c r="F11" s="172" t="s">
        <v>53</v>
      </c>
      <c r="G11" s="132" t="s">
        <v>50</v>
      </c>
      <c r="H11" s="122">
        <v>45</v>
      </c>
      <c r="I11" s="122" t="s">
        <v>38</v>
      </c>
      <c r="J11" s="122">
        <v>180</v>
      </c>
      <c r="K11" s="242"/>
      <c r="L11" s="238"/>
      <c r="M11" s="126"/>
      <c r="N11" s="126"/>
      <c r="O11" s="126"/>
      <c r="P11" s="126"/>
      <c r="Q11" s="126"/>
      <c r="R11" s="126"/>
      <c r="S11" s="126"/>
      <c r="T11" s="126"/>
      <c r="U11" s="126"/>
      <c r="V11" s="126"/>
    </row>
    <row r="12" spans="1:22" x14ac:dyDescent="0.25">
      <c r="A12" s="235"/>
      <c r="B12" s="238"/>
      <c r="C12" s="171">
        <v>10</v>
      </c>
      <c r="D12" s="132" t="s">
        <v>52</v>
      </c>
      <c r="E12" s="132" t="s">
        <v>41</v>
      </c>
      <c r="F12" s="172" t="s">
        <v>54</v>
      </c>
      <c r="G12" s="132" t="s">
        <v>43</v>
      </c>
      <c r="H12" s="122">
        <v>45</v>
      </c>
      <c r="I12" s="122" t="s">
        <v>38</v>
      </c>
      <c r="J12" s="122">
        <v>144</v>
      </c>
      <c r="K12" s="242"/>
      <c r="L12" s="238"/>
      <c r="M12" s="126"/>
      <c r="N12" s="126"/>
      <c r="O12" s="126"/>
      <c r="P12" s="126"/>
      <c r="Q12" s="126"/>
      <c r="R12" s="126"/>
      <c r="S12" s="126"/>
      <c r="T12" s="126"/>
      <c r="U12" s="126"/>
      <c r="V12" s="126"/>
    </row>
    <row r="13" spans="1:22" x14ac:dyDescent="0.25">
      <c r="A13" s="235"/>
      <c r="B13" s="238"/>
      <c r="C13" s="171">
        <v>11</v>
      </c>
      <c r="D13" s="132" t="s">
        <v>55</v>
      </c>
      <c r="E13" s="132" t="s">
        <v>35</v>
      </c>
      <c r="F13" s="172" t="s">
        <v>342</v>
      </c>
      <c r="G13" s="132" t="s">
        <v>37</v>
      </c>
      <c r="H13" s="122">
        <v>75</v>
      </c>
      <c r="I13" s="122" t="s">
        <v>38</v>
      </c>
      <c r="J13" s="122">
        <v>216</v>
      </c>
      <c r="K13" s="242"/>
      <c r="L13" s="238"/>
      <c r="M13" s="126"/>
      <c r="N13" s="126"/>
      <c r="O13" s="126"/>
      <c r="P13" s="126"/>
      <c r="Q13" s="126"/>
      <c r="R13" s="126"/>
      <c r="S13" s="126"/>
      <c r="T13" s="126"/>
      <c r="U13" s="126"/>
      <c r="V13" s="126"/>
    </row>
    <row r="14" spans="1:22" x14ac:dyDescent="0.25">
      <c r="A14" s="235"/>
      <c r="B14" s="238"/>
      <c r="C14" s="171">
        <v>12</v>
      </c>
      <c r="D14" s="132" t="s">
        <v>55</v>
      </c>
      <c r="E14" s="132" t="s">
        <v>35</v>
      </c>
      <c r="F14" s="172" t="s">
        <v>287</v>
      </c>
      <c r="G14" s="132" t="s">
        <v>43</v>
      </c>
      <c r="H14" s="122">
        <v>75</v>
      </c>
      <c r="I14" s="122" t="s">
        <v>38</v>
      </c>
      <c r="J14" s="122">
        <v>72</v>
      </c>
      <c r="K14" s="242"/>
      <c r="L14" s="238"/>
      <c r="M14" s="126"/>
      <c r="N14" s="126"/>
      <c r="O14" s="126"/>
      <c r="P14" s="126"/>
      <c r="Q14" s="126"/>
      <c r="R14" s="126"/>
      <c r="S14" s="126"/>
      <c r="T14" s="126"/>
      <c r="U14" s="126"/>
      <c r="V14" s="126"/>
    </row>
    <row r="15" spans="1:22" ht="38.25" x14ac:dyDescent="0.25">
      <c r="A15" s="235"/>
      <c r="B15" s="238"/>
      <c r="C15" s="171">
        <v>13</v>
      </c>
      <c r="D15" s="132" t="s">
        <v>55</v>
      </c>
      <c r="E15" s="132" t="s">
        <v>41</v>
      </c>
      <c r="F15" s="172" t="s">
        <v>287</v>
      </c>
      <c r="G15" s="132" t="s">
        <v>50</v>
      </c>
      <c r="H15" s="122">
        <v>75</v>
      </c>
      <c r="I15" s="122" t="s">
        <v>38</v>
      </c>
      <c r="J15" s="122">
        <v>72</v>
      </c>
      <c r="K15" s="242"/>
      <c r="L15" s="238"/>
      <c r="M15" s="126"/>
      <c r="N15" s="126"/>
      <c r="O15" s="126"/>
      <c r="P15" s="126"/>
      <c r="Q15" s="126"/>
      <c r="R15" s="126"/>
      <c r="S15" s="126"/>
      <c r="T15" s="126"/>
      <c r="U15" s="126"/>
      <c r="V15" s="126"/>
    </row>
    <row r="16" spans="1:22" s="130" customFormat="1" ht="25.5" x14ac:dyDescent="0.25">
      <c r="A16" s="235"/>
      <c r="B16" s="238"/>
      <c r="C16" s="171">
        <v>14</v>
      </c>
      <c r="D16" s="132" t="s">
        <v>288</v>
      </c>
      <c r="E16" s="132" t="s">
        <v>41</v>
      </c>
      <c r="F16" s="172" t="s">
        <v>289</v>
      </c>
      <c r="G16" s="132" t="s">
        <v>291</v>
      </c>
      <c r="H16" s="122">
        <v>45</v>
      </c>
      <c r="I16" s="122" t="s">
        <v>38</v>
      </c>
      <c r="J16" s="122">
        <v>36</v>
      </c>
      <c r="K16" s="242"/>
      <c r="L16" s="238"/>
      <c r="M16" s="128"/>
      <c r="N16" s="128"/>
      <c r="O16" s="128"/>
      <c r="P16" s="128"/>
      <c r="Q16" s="128"/>
      <c r="R16" s="128"/>
      <c r="S16" s="128"/>
      <c r="T16" s="128"/>
      <c r="U16" s="128"/>
      <c r="V16" s="128"/>
    </row>
    <row r="17" spans="1:22" x14ac:dyDescent="0.25">
      <c r="A17" s="235"/>
      <c r="B17" s="238"/>
      <c r="C17" s="171">
        <v>15</v>
      </c>
      <c r="D17" s="132">
        <v>1</v>
      </c>
      <c r="E17" s="132" t="s">
        <v>35</v>
      </c>
      <c r="F17" s="132" t="s">
        <v>56</v>
      </c>
      <c r="G17" s="132" t="s">
        <v>43</v>
      </c>
      <c r="H17" s="122" t="s">
        <v>343</v>
      </c>
      <c r="I17" s="122" t="s">
        <v>38</v>
      </c>
      <c r="J17" s="122">
        <v>36</v>
      </c>
      <c r="K17" s="242"/>
      <c r="L17" s="238"/>
      <c r="M17" s="126"/>
      <c r="N17" s="126"/>
      <c r="O17" s="126"/>
      <c r="P17" s="126"/>
      <c r="Q17" s="126"/>
      <c r="R17" s="126"/>
      <c r="S17" s="126"/>
      <c r="T17" s="126"/>
      <c r="U17" s="126"/>
      <c r="V17" s="126"/>
    </row>
    <row r="18" spans="1:22" x14ac:dyDescent="0.25">
      <c r="A18" s="235"/>
      <c r="B18" s="238"/>
      <c r="C18" s="171">
        <v>16</v>
      </c>
      <c r="D18" s="132">
        <v>1</v>
      </c>
      <c r="E18" s="132" t="s">
        <v>35</v>
      </c>
      <c r="F18" s="132" t="s">
        <v>56</v>
      </c>
      <c r="G18" s="132" t="s">
        <v>37</v>
      </c>
      <c r="H18" s="122">
        <v>90</v>
      </c>
      <c r="I18" s="122" t="s">
        <v>38</v>
      </c>
      <c r="J18" s="122">
        <v>36</v>
      </c>
      <c r="K18" s="242"/>
      <c r="L18" s="238"/>
      <c r="M18" s="126"/>
      <c r="N18" s="126"/>
      <c r="O18" s="126"/>
      <c r="P18" s="126"/>
      <c r="Q18" s="126"/>
      <c r="R18" s="126"/>
      <c r="S18" s="126"/>
      <c r="T18" s="126"/>
      <c r="U18" s="126"/>
      <c r="V18" s="126"/>
    </row>
    <row r="19" spans="1:22" x14ac:dyDescent="0.25">
      <c r="A19" s="235"/>
      <c r="B19" s="238"/>
      <c r="C19" s="171">
        <v>17</v>
      </c>
      <c r="D19" s="132">
        <v>0</v>
      </c>
      <c r="E19" s="132" t="s">
        <v>35</v>
      </c>
      <c r="F19" s="132" t="s">
        <v>56</v>
      </c>
      <c r="G19" s="132" t="s">
        <v>43</v>
      </c>
      <c r="H19" s="122" t="s">
        <v>343</v>
      </c>
      <c r="I19" s="122" t="s">
        <v>38</v>
      </c>
      <c r="J19" s="122">
        <v>36</v>
      </c>
      <c r="K19" s="242"/>
      <c r="L19" s="238"/>
      <c r="M19" s="126"/>
      <c r="N19" s="126"/>
      <c r="O19" s="126"/>
      <c r="P19" s="126"/>
      <c r="Q19" s="126"/>
      <c r="R19" s="126"/>
      <c r="S19" s="126"/>
      <c r="T19" s="126"/>
      <c r="U19" s="126"/>
      <c r="V19" s="126"/>
    </row>
    <row r="20" spans="1:22" x14ac:dyDescent="0.25">
      <c r="A20" s="235"/>
      <c r="B20" s="238"/>
      <c r="C20" s="171">
        <v>18</v>
      </c>
      <c r="D20" s="132">
        <v>0</v>
      </c>
      <c r="E20" s="132" t="s">
        <v>35</v>
      </c>
      <c r="F20" s="132" t="s">
        <v>56</v>
      </c>
      <c r="G20" s="132" t="s">
        <v>37</v>
      </c>
      <c r="H20" s="122">
        <v>90</v>
      </c>
      <c r="I20" s="122" t="s">
        <v>38</v>
      </c>
      <c r="J20" s="122">
        <v>36</v>
      </c>
      <c r="K20" s="243"/>
      <c r="L20" s="238"/>
      <c r="M20" s="126"/>
      <c r="N20" s="126"/>
      <c r="O20" s="126"/>
      <c r="P20" s="126"/>
      <c r="Q20" s="126"/>
      <c r="R20" s="126"/>
      <c r="S20" s="126"/>
      <c r="T20" s="126"/>
      <c r="U20" s="126"/>
      <c r="V20" s="126"/>
    </row>
    <row r="21" spans="1:22" x14ac:dyDescent="0.25">
      <c r="A21" s="235"/>
      <c r="B21" s="238"/>
      <c r="C21" s="171">
        <v>19</v>
      </c>
      <c r="D21" s="132" t="s">
        <v>34</v>
      </c>
      <c r="E21" s="132" t="s">
        <v>35</v>
      </c>
      <c r="F21" s="132" t="s">
        <v>42</v>
      </c>
      <c r="G21" s="132" t="s">
        <v>43</v>
      </c>
      <c r="H21" s="122">
        <v>30</v>
      </c>
      <c r="I21" s="122" t="s">
        <v>38</v>
      </c>
      <c r="J21" s="122">
        <v>36</v>
      </c>
      <c r="K21" s="241" t="s">
        <v>292</v>
      </c>
      <c r="L21" s="238"/>
      <c r="M21" s="126"/>
      <c r="N21" s="126"/>
      <c r="O21" s="126"/>
      <c r="P21" s="126"/>
      <c r="Q21" s="126"/>
      <c r="R21" s="126"/>
      <c r="S21" s="126"/>
      <c r="T21" s="126"/>
      <c r="U21" s="126"/>
      <c r="V21" s="126"/>
    </row>
    <row r="22" spans="1:22" x14ac:dyDescent="0.25">
      <c r="A22" s="235"/>
      <c r="B22" s="238"/>
      <c r="C22" s="171">
        <v>20</v>
      </c>
      <c r="D22" s="132" t="s">
        <v>34</v>
      </c>
      <c r="E22" s="132" t="s">
        <v>35</v>
      </c>
      <c r="F22" s="132" t="s">
        <v>293</v>
      </c>
      <c r="G22" s="132" t="s">
        <v>37</v>
      </c>
      <c r="H22" s="122">
        <v>22</v>
      </c>
      <c r="I22" s="122" t="s">
        <v>38</v>
      </c>
      <c r="J22" s="122">
        <v>36</v>
      </c>
      <c r="K22" s="244"/>
      <c r="L22" s="238"/>
      <c r="M22" s="126"/>
      <c r="N22" s="126"/>
      <c r="O22" s="126"/>
      <c r="P22" s="126"/>
      <c r="Q22" s="126"/>
      <c r="R22" s="126"/>
      <c r="S22" s="126"/>
      <c r="T22" s="126"/>
      <c r="U22" s="126"/>
      <c r="V22" s="126"/>
    </row>
    <row r="23" spans="1:22" ht="51" customHeight="1" x14ac:dyDescent="0.25">
      <c r="A23" s="235"/>
      <c r="B23" s="238"/>
      <c r="C23" s="171">
        <v>21</v>
      </c>
      <c r="D23" s="132" t="s">
        <v>44</v>
      </c>
      <c r="E23" s="132" t="s">
        <v>35</v>
      </c>
      <c r="F23" s="132" t="s">
        <v>57</v>
      </c>
      <c r="G23" s="132" t="s">
        <v>37</v>
      </c>
      <c r="H23" s="122" t="s">
        <v>344</v>
      </c>
      <c r="I23" s="122" t="s">
        <v>38</v>
      </c>
      <c r="J23" s="122">
        <v>36</v>
      </c>
      <c r="K23" s="245"/>
      <c r="L23" s="238"/>
      <c r="M23" s="126"/>
      <c r="N23" s="126"/>
      <c r="O23" s="126"/>
      <c r="P23" s="126"/>
      <c r="Q23" s="126"/>
      <c r="R23" s="126"/>
      <c r="S23" s="126"/>
      <c r="T23" s="126"/>
      <c r="U23" s="126"/>
      <c r="V23" s="126"/>
    </row>
    <row r="24" spans="1:22" ht="78" customHeight="1" x14ac:dyDescent="0.25">
      <c r="A24" s="235"/>
      <c r="B24" s="238"/>
      <c r="C24" s="171">
        <v>22</v>
      </c>
      <c r="D24" s="172" t="s">
        <v>34</v>
      </c>
      <c r="E24" s="132" t="s">
        <v>41</v>
      </c>
      <c r="F24" s="132" t="s">
        <v>56</v>
      </c>
      <c r="G24" s="132" t="s">
        <v>37</v>
      </c>
      <c r="H24" s="122" t="s">
        <v>345</v>
      </c>
      <c r="I24" s="122" t="s">
        <v>38</v>
      </c>
      <c r="J24" s="122">
        <v>36</v>
      </c>
      <c r="K24" s="241" t="s">
        <v>311</v>
      </c>
      <c r="L24" s="238"/>
      <c r="M24" s="126"/>
      <c r="N24" s="126"/>
      <c r="O24" s="126"/>
      <c r="P24" s="126"/>
      <c r="Q24" s="126"/>
      <c r="R24" s="126"/>
      <c r="S24" s="126"/>
      <c r="T24" s="126"/>
      <c r="U24" s="126"/>
      <c r="V24" s="126"/>
    </row>
    <row r="25" spans="1:22" ht="78" customHeight="1" x14ac:dyDescent="0.25">
      <c r="A25" s="235"/>
      <c r="B25" s="238"/>
      <c r="C25" s="171">
        <v>23</v>
      </c>
      <c r="D25" s="132" t="s">
        <v>44</v>
      </c>
      <c r="E25" s="132" t="s">
        <v>35</v>
      </c>
      <c r="F25" s="132" t="s">
        <v>57</v>
      </c>
      <c r="G25" s="132" t="s">
        <v>37</v>
      </c>
      <c r="H25" s="122" t="s">
        <v>346</v>
      </c>
      <c r="I25" s="122" t="s">
        <v>38</v>
      </c>
      <c r="J25" s="122">
        <v>108</v>
      </c>
      <c r="K25" s="244"/>
      <c r="L25" s="238"/>
      <c r="M25" s="126"/>
      <c r="N25" s="126"/>
      <c r="O25" s="126"/>
      <c r="P25" s="126"/>
      <c r="Q25" s="126"/>
      <c r="R25" s="126"/>
      <c r="S25" s="126"/>
      <c r="T25" s="126"/>
      <c r="U25" s="126"/>
      <c r="V25" s="126"/>
    </row>
    <row r="26" spans="1:22" s="129" customFormat="1" ht="47.25" customHeight="1" x14ac:dyDescent="0.25">
      <c r="A26" s="235"/>
      <c r="B26" s="238"/>
      <c r="C26" s="171">
        <v>24</v>
      </c>
      <c r="D26" s="172" t="s">
        <v>34</v>
      </c>
      <c r="E26" s="132" t="s">
        <v>41</v>
      </c>
      <c r="F26" s="132" t="s">
        <v>56</v>
      </c>
      <c r="G26" s="132" t="s">
        <v>43</v>
      </c>
      <c r="H26" s="122">
        <v>75</v>
      </c>
      <c r="I26" s="122" t="s">
        <v>38</v>
      </c>
      <c r="J26" s="170">
        <v>108</v>
      </c>
      <c r="K26" s="244"/>
      <c r="L26" s="238"/>
      <c r="M26" s="128"/>
      <c r="N26" s="128"/>
      <c r="O26" s="128"/>
      <c r="P26" s="128"/>
      <c r="Q26" s="128"/>
      <c r="R26" s="128"/>
      <c r="S26" s="128"/>
      <c r="T26" s="128"/>
      <c r="U26" s="128"/>
      <c r="V26" s="128"/>
    </row>
    <row r="27" spans="1:22" ht="18.75" customHeight="1" x14ac:dyDescent="0.25">
      <c r="A27" s="235"/>
      <c r="B27" s="238"/>
      <c r="C27" s="171">
        <v>25</v>
      </c>
      <c r="D27" s="132" t="s">
        <v>58</v>
      </c>
      <c r="E27" s="132" t="s">
        <v>35</v>
      </c>
      <c r="F27" s="132" t="s">
        <v>59</v>
      </c>
      <c r="G27" s="132" t="s">
        <v>37</v>
      </c>
      <c r="H27" s="122">
        <v>75</v>
      </c>
      <c r="I27" s="122" t="s">
        <v>38</v>
      </c>
      <c r="J27" s="122">
        <v>72</v>
      </c>
      <c r="K27" s="244"/>
      <c r="L27" s="238"/>
      <c r="M27" s="126"/>
      <c r="N27" s="126"/>
      <c r="O27" s="126"/>
      <c r="P27" s="126"/>
      <c r="Q27" s="126"/>
      <c r="R27" s="126"/>
      <c r="S27" s="126"/>
      <c r="T27" s="126"/>
      <c r="U27" s="126"/>
      <c r="V27" s="126"/>
    </row>
    <row r="28" spans="1:22" ht="22.5" customHeight="1" x14ac:dyDescent="0.25">
      <c r="A28" s="235"/>
      <c r="B28" s="238"/>
      <c r="C28" s="171">
        <v>26</v>
      </c>
      <c r="D28" s="172" t="s">
        <v>34</v>
      </c>
      <c r="E28" s="132" t="s">
        <v>41</v>
      </c>
      <c r="F28" s="132" t="s">
        <v>56</v>
      </c>
      <c r="G28" s="132" t="s">
        <v>43</v>
      </c>
      <c r="H28" s="122">
        <v>45</v>
      </c>
      <c r="I28" s="122" t="s">
        <v>38</v>
      </c>
      <c r="J28" s="122">
        <v>216</v>
      </c>
      <c r="K28" s="241" t="s">
        <v>312</v>
      </c>
      <c r="L28" s="238"/>
      <c r="M28" s="126"/>
      <c r="N28" s="126"/>
      <c r="O28" s="126"/>
      <c r="P28" s="126"/>
      <c r="Q28" s="126"/>
      <c r="R28" s="126"/>
      <c r="S28" s="126"/>
      <c r="T28" s="126"/>
      <c r="U28" s="126"/>
      <c r="V28" s="126"/>
    </row>
    <row r="29" spans="1:22" ht="24.75" customHeight="1" x14ac:dyDescent="0.25">
      <c r="A29" s="235"/>
      <c r="B29" s="238"/>
      <c r="C29" s="171">
        <v>27</v>
      </c>
      <c r="D29" s="132" t="s">
        <v>44</v>
      </c>
      <c r="E29" s="132" t="s">
        <v>41</v>
      </c>
      <c r="F29" s="132" t="s">
        <v>56</v>
      </c>
      <c r="G29" s="132" t="s">
        <v>43</v>
      </c>
      <c r="H29" s="122">
        <v>45</v>
      </c>
      <c r="I29" s="122" t="s">
        <v>38</v>
      </c>
      <c r="J29" s="122">
        <v>360</v>
      </c>
      <c r="K29" s="244"/>
      <c r="L29" s="238"/>
      <c r="M29" s="126"/>
      <c r="N29" s="126"/>
      <c r="O29" s="126"/>
      <c r="P29" s="126"/>
      <c r="Q29" s="126"/>
      <c r="R29" s="126"/>
      <c r="S29" s="126"/>
      <c r="T29" s="126"/>
      <c r="U29" s="126"/>
      <c r="V29" s="126"/>
    </row>
    <row r="30" spans="1:22" ht="27.75" customHeight="1" x14ac:dyDescent="0.25">
      <c r="A30" s="235"/>
      <c r="B30" s="238"/>
      <c r="C30" s="171">
        <v>28</v>
      </c>
      <c r="D30" s="132" t="s">
        <v>51</v>
      </c>
      <c r="E30" s="132" t="s">
        <v>41</v>
      </c>
      <c r="F30" s="132" t="s">
        <v>42</v>
      </c>
      <c r="G30" s="132" t="s">
        <v>43</v>
      </c>
      <c r="H30" s="122">
        <v>45</v>
      </c>
      <c r="I30" s="122" t="s">
        <v>38</v>
      </c>
      <c r="J30" s="122">
        <v>504</v>
      </c>
      <c r="K30" s="244"/>
      <c r="L30" s="238"/>
      <c r="M30" s="126"/>
      <c r="N30" s="126"/>
      <c r="O30" s="126"/>
      <c r="P30" s="126"/>
      <c r="Q30" s="126"/>
      <c r="R30" s="126"/>
      <c r="S30" s="126"/>
      <c r="T30" s="126"/>
      <c r="U30" s="126"/>
      <c r="V30" s="126"/>
    </row>
    <row r="31" spans="1:22" ht="27.75" customHeight="1" x14ac:dyDescent="0.25">
      <c r="A31" s="235"/>
      <c r="B31" s="238"/>
      <c r="C31" s="171">
        <v>29</v>
      </c>
      <c r="D31" s="132" t="s">
        <v>58</v>
      </c>
      <c r="E31" s="172" t="s">
        <v>60</v>
      </c>
      <c r="F31" s="132" t="s">
        <v>42</v>
      </c>
      <c r="G31" s="132" t="s">
        <v>43</v>
      </c>
      <c r="H31" s="122">
        <v>45</v>
      </c>
      <c r="I31" s="122" t="s">
        <v>38</v>
      </c>
      <c r="J31" s="122">
        <v>432</v>
      </c>
      <c r="K31" s="244"/>
      <c r="L31" s="238"/>
      <c r="M31" s="126"/>
      <c r="N31" s="126"/>
      <c r="O31" s="126"/>
      <c r="P31" s="126"/>
      <c r="Q31" s="126"/>
      <c r="R31" s="126"/>
      <c r="S31" s="126"/>
      <c r="T31" s="126"/>
      <c r="U31" s="126"/>
      <c r="V31" s="126"/>
    </row>
    <row r="32" spans="1:22" ht="21.75" customHeight="1" x14ac:dyDescent="0.25">
      <c r="A32" s="235"/>
      <c r="B32" s="238"/>
      <c r="C32" s="171">
        <v>30</v>
      </c>
      <c r="D32" s="132" t="s">
        <v>55</v>
      </c>
      <c r="E32" s="172" t="s">
        <v>60</v>
      </c>
      <c r="F32" s="132" t="s">
        <v>347</v>
      </c>
      <c r="G32" s="132" t="s">
        <v>43</v>
      </c>
      <c r="H32" s="122">
        <v>45</v>
      </c>
      <c r="I32" s="122" t="s">
        <v>21</v>
      </c>
      <c r="J32" s="122">
        <v>324</v>
      </c>
      <c r="K32" s="245"/>
      <c r="L32" s="238"/>
      <c r="M32" s="126"/>
      <c r="N32" s="126"/>
      <c r="O32" s="126"/>
      <c r="P32" s="126"/>
      <c r="Q32" s="126"/>
      <c r="R32" s="126"/>
      <c r="S32" s="126"/>
      <c r="T32" s="126"/>
      <c r="U32" s="126"/>
      <c r="V32" s="126"/>
    </row>
    <row r="33" spans="1:22" x14ac:dyDescent="0.25">
      <c r="A33" s="235"/>
      <c r="B33" s="238"/>
      <c r="C33" s="171">
        <v>31</v>
      </c>
      <c r="D33" s="132" t="s">
        <v>44</v>
      </c>
      <c r="E33" s="132" t="s">
        <v>41</v>
      </c>
      <c r="F33" s="172" t="s">
        <v>63</v>
      </c>
      <c r="G33" s="132" t="s">
        <v>43</v>
      </c>
      <c r="H33" s="122" t="s">
        <v>345</v>
      </c>
      <c r="I33" s="122" t="s">
        <v>38</v>
      </c>
      <c r="J33" s="122">
        <v>108</v>
      </c>
      <c r="K33" s="241" t="s">
        <v>313</v>
      </c>
      <c r="L33" s="238"/>
      <c r="M33" s="126"/>
      <c r="N33" s="126"/>
      <c r="O33" s="126"/>
      <c r="P33" s="126"/>
      <c r="Q33" s="126"/>
      <c r="R33" s="126"/>
      <c r="S33" s="126"/>
      <c r="T33" s="126"/>
      <c r="U33" s="126"/>
      <c r="V33" s="126"/>
    </row>
    <row r="34" spans="1:22" s="130" customFormat="1" x14ac:dyDescent="0.25">
      <c r="A34" s="235"/>
      <c r="B34" s="238"/>
      <c r="C34" s="171">
        <v>32</v>
      </c>
      <c r="D34" s="132" t="s">
        <v>34</v>
      </c>
      <c r="E34" s="132" t="s">
        <v>35</v>
      </c>
      <c r="F34" s="172" t="s">
        <v>56</v>
      </c>
      <c r="G34" s="132" t="s">
        <v>37</v>
      </c>
      <c r="H34" s="122">
        <v>75</v>
      </c>
      <c r="I34" s="122" t="s">
        <v>38</v>
      </c>
      <c r="J34" s="122">
        <v>108</v>
      </c>
      <c r="K34" s="244"/>
      <c r="L34" s="238"/>
      <c r="M34" s="128"/>
      <c r="N34" s="128"/>
      <c r="O34" s="128"/>
      <c r="P34" s="128"/>
      <c r="Q34" s="128"/>
      <c r="R34" s="128"/>
      <c r="S34" s="128"/>
      <c r="T34" s="128"/>
      <c r="U34" s="128"/>
      <c r="V34" s="128"/>
    </row>
    <row r="35" spans="1:22" x14ac:dyDescent="0.25">
      <c r="A35" s="235"/>
      <c r="B35" s="238"/>
      <c r="C35" s="171">
        <v>33</v>
      </c>
      <c r="D35" s="132" t="s">
        <v>44</v>
      </c>
      <c r="E35" s="132" t="s">
        <v>41</v>
      </c>
      <c r="F35" s="132" t="s">
        <v>42</v>
      </c>
      <c r="G35" s="132" t="s">
        <v>37</v>
      </c>
      <c r="H35" s="122">
        <v>75</v>
      </c>
      <c r="I35" s="122" t="s">
        <v>21</v>
      </c>
      <c r="J35" s="122">
        <v>72</v>
      </c>
      <c r="K35" s="244"/>
      <c r="L35" s="238"/>
      <c r="M35" s="126"/>
      <c r="N35" s="126"/>
      <c r="O35" s="126"/>
      <c r="P35" s="126"/>
      <c r="Q35" s="126"/>
      <c r="R35" s="126"/>
      <c r="S35" s="126"/>
      <c r="T35" s="126"/>
      <c r="U35" s="126"/>
      <c r="V35" s="126"/>
    </row>
    <row r="36" spans="1:22" x14ac:dyDescent="0.25">
      <c r="A36" s="235"/>
      <c r="B36" s="238"/>
      <c r="C36" s="171">
        <v>34</v>
      </c>
      <c r="D36" s="132" t="s">
        <v>51</v>
      </c>
      <c r="E36" s="132" t="s">
        <v>35</v>
      </c>
      <c r="F36" s="172" t="s">
        <v>287</v>
      </c>
      <c r="G36" s="132" t="s">
        <v>37</v>
      </c>
      <c r="H36" s="122">
        <v>75</v>
      </c>
      <c r="I36" s="122" t="s">
        <v>38</v>
      </c>
      <c r="J36" s="122">
        <v>72</v>
      </c>
      <c r="K36" s="244"/>
      <c r="L36" s="238"/>
      <c r="M36" s="126"/>
      <c r="N36" s="126"/>
      <c r="O36" s="126"/>
      <c r="P36" s="126"/>
      <c r="Q36" s="126"/>
      <c r="R36" s="126"/>
      <c r="S36" s="126"/>
      <c r="T36" s="126"/>
      <c r="U36" s="126"/>
      <c r="V36" s="126"/>
    </row>
    <row r="37" spans="1:22" ht="65.25" customHeight="1" x14ac:dyDescent="0.25">
      <c r="A37" s="235"/>
      <c r="B37" s="238"/>
      <c r="C37" s="171">
        <v>35</v>
      </c>
      <c r="D37" s="132">
        <v>2</v>
      </c>
      <c r="E37" s="240" t="s">
        <v>61</v>
      </c>
      <c r="F37" s="240"/>
      <c r="G37" s="240"/>
      <c r="H37" s="122">
        <v>250</v>
      </c>
      <c r="I37" s="122" t="s">
        <v>21</v>
      </c>
      <c r="J37" s="122">
        <v>72</v>
      </c>
      <c r="K37" s="245"/>
      <c r="L37" s="238"/>
      <c r="M37" s="126"/>
      <c r="N37" s="126"/>
      <c r="O37" s="126"/>
      <c r="P37" s="126"/>
      <c r="Q37" s="126"/>
      <c r="R37" s="126"/>
      <c r="S37" s="126"/>
      <c r="T37" s="126"/>
      <c r="U37" s="126"/>
      <c r="V37" s="126"/>
    </row>
    <row r="38" spans="1:22" ht="30.75" customHeight="1" x14ac:dyDescent="0.25">
      <c r="A38" s="235"/>
      <c r="B38" s="238"/>
      <c r="C38" s="171">
        <v>36</v>
      </c>
      <c r="D38" s="132" t="s">
        <v>34</v>
      </c>
      <c r="E38" s="132" t="s">
        <v>60</v>
      </c>
      <c r="F38" s="132" t="s">
        <v>62</v>
      </c>
      <c r="G38" s="132" t="s">
        <v>43</v>
      </c>
      <c r="H38" s="122">
        <v>45</v>
      </c>
      <c r="I38" s="122" t="s">
        <v>21</v>
      </c>
      <c r="J38" s="122">
        <v>144</v>
      </c>
      <c r="K38" s="241" t="s">
        <v>314</v>
      </c>
      <c r="L38" s="238"/>
      <c r="M38" s="126"/>
      <c r="N38" s="126"/>
      <c r="O38" s="126"/>
      <c r="P38" s="126"/>
      <c r="Q38" s="126"/>
      <c r="R38" s="126"/>
      <c r="S38" s="126"/>
      <c r="T38" s="126"/>
      <c r="U38" s="126"/>
      <c r="V38" s="126"/>
    </row>
    <row r="39" spans="1:22" ht="39.75" customHeight="1" x14ac:dyDescent="0.25">
      <c r="A39" s="235"/>
      <c r="B39" s="238"/>
      <c r="C39" s="171">
        <v>37</v>
      </c>
      <c r="D39" s="132" t="s">
        <v>44</v>
      </c>
      <c r="E39" s="132" t="s">
        <v>41</v>
      </c>
      <c r="F39" s="132" t="s">
        <v>42</v>
      </c>
      <c r="G39" s="132" t="s">
        <v>43</v>
      </c>
      <c r="H39" s="122">
        <v>45</v>
      </c>
      <c r="I39" s="122" t="s">
        <v>38</v>
      </c>
      <c r="J39" s="122">
        <v>288</v>
      </c>
      <c r="K39" s="244"/>
      <c r="L39" s="238"/>
      <c r="M39" s="126"/>
      <c r="N39" s="126"/>
      <c r="O39" s="126"/>
      <c r="P39" s="126"/>
      <c r="Q39" s="126"/>
      <c r="R39" s="126"/>
      <c r="S39" s="126"/>
      <c r="T39" s="126"/>
      <c r="U39" s="126"/>
      <c r="V39" s="126"/>
    </row>
    <row r="40" spans="1:22" ht="29.25" customHeight="1" x14ac:dyDescent="0.25">
      <c r="A40" s="235"/>
      <c r="B40" s="238"/>
      <c r="C40" s="171">
        <v>38</v>
      </c>
      <c r="D40" s="132" t="s">
        <v>51</v>
      </c>
      <c r="E40" s="132" t="s">
        <v>60</v>
      </c>
      <c r="F40" s="132" t="s">
        <v>42</v>
      </c>
      <c r="G40" s="132" t="s">
        <v>291</v>
      </c>
      <c r="H40" s="122">
        <v>45</v>
      </c>
      <c r="I40" s="122" t="s">
        <v>38</v>
      </c>
      <c r="J40" s="122">
        <v>720</v>
      </c>
      <c r="K40" s="244"/>
      <c r="L40" s="238"/>
      <c r="M40" s="126"/>
      <c r="N40" s="126"/>
      <c r="O40" s="126"/>
      <c r="P40" s="126"/>
      <c r="Q40" s="126"/>
      <c r="R40" s="126"/>
      <c r="S40" s="126"/>
      <c r="T40" s="126"/>
      <c r="U40" s="126"/>
      <c r="V40" s="126"/>
    </row>
    <row r="41" spans="1:22" ht="29.25" customHeight="1" x14ac:dyDescent="0.25">
      <c r="A41" s="235"/>
      <c r="B41" s="238"/>
      <c r="C41" s="171">
        <v>39</v>
      </c>
      <c r="D41" s="132" t="s">
        <v>55</v>
      </c>
      <c r="E41" s="132" t="s">
        <v>60</v>
      </c>
      <c r="F41" s="132" t="s">
        <v>63</v>
      </c>
      <c r="G41" s="132" t="s">
        <v>43</v>
      </c>
      <c r="H41" s="122">
        <v>45</v>
      </c>
      <c r="I41" s="122" t="s">
        <v>21</v>
      </c>
      <c r="J41" s="122">
        <v>72</v>
      </c>
      <c r="K41" s="245"/>
      <c r="L41" s="238"/>
      <c r="M41" s="126"/>
      <c r="N41" s="126"/>
      <c r="O41" s="126"/>
      <c r="P41" s="126"/>
      <c r="Q41" s="126"/>
      <c r="R41" s="126"/>
      <c r="S41" s="126"/>
      <c r="T41" s="126"/>
      <c r="U41" s="126"/>
      <c r="V41" s="126"/>
    </row>
    <row r="42" spans="1:22" ht="27" customHeight="1" x14ac:dyDescent="0.25">
      <c r="A42" s="235"/>
      <c r="B42" s="238"/>
      <c r="C42" s="171">
        <v>40</v>
      </c>
      <c r="D42" s="132" t="s">
        <v>34</v>
      </c>
      <c r="E42" s="132" t="s">
        <v>41</v>
      </c>
      <c r="F42" s="132" t="s">
        <v>56</v>
      </c>
      <c r="G42" s="132" t="s">
        <v>43</v>
      </c>
      <c r="H42" s="122">
        <v>45</v>
      </c>
      <c r="I42" s="122" t="s">
        <v>38</v>
      </c>
      <c r="J42" s="122">
        <v>72</v>
      </c>
      <c r="K42" s="241" t="s">
        <v>315</v>
      </c>
      <c r="L42" s="238"/>
      <c r="M42" s="126"/>
      <c r="N42" s="126"/>
      <c r="O42" s="126"/>
      <c r="P42" s="126"/>
      <c r="Q42" s="126"/>
      <c r="R42" s="126"/>
      <c r="S42" s="126"/>
      <c r="T42" s="126"/>
      <c r="U42" s="126"/>
      <c r="V42" s="126"/>
    </row>
    <row r="43" spans="1:22" ht="40.5" customHeight="1" x14ac:dyDescent="0.25">
      <c r="A43" s="235"/>
      <c r="B43" s="238"/>
      <c r="C43" s="171">
        <v>41</v>
      </c>
      <c r="D43" s="132" t="s">
        <v>34</v>
      </c>
      <c r="E43" s="132" t="s">
        <v>35</v>
      </c>
      <c r="F43" s="132" t="s">
        <v>56</v>
      </c>
      <c r="G43" s="132" t="s">
        <v>37</v>
      </c>
      <c r="H43" s="122">
        <v>75</v>
      </c>
      <c r="I43" s="122" t="s">
        <v>38</v>
      </c>
      <c r="J43" s="122">
        <v>72</v>
      </c>
      <c r="K43" s="244"/>
      <c r="L43" s="238"/>
      <c r="M43" s="126"/>
      <c r="N43" s="126"/>
      <c r="O43" s="126"/>
      <c r="P43" s="126"/>
      <c r="Q43" s="126"/>
      <c r="R43" s="126"/>
      <c r="S43" s="126"/>
      <c r="T43" s="126"/>
      <c r="U43" s="126"/>
      <c r="V43" s="126"/>
    </row>
    <row r="44" spans="1:22" ht="41.25" customHeight="1" x14ac:dyDescent="0.25">
      <c r="A44" s="235"/>
      <c r="B44" s="238"/>
      <c r="C44" s="171">
        <v>42</v>
      </c>
      <c r="D44" s="132" t="s">
        <v>44</v>
      </c>
      <c r="E44" s="132" t="s">
        <v>41</v>
      </c>
      <c r="F44" s="132" t="s">
        <v>42</v>
      </c>
      <c r="G44" s="132" t="s">
        <v>43</v>
      </c>
      <c r="H44" s="122">
        <v>45</v>
      </c>
      <c r="I44" s="122" t="s">
        <v>38</v>
      </c>
      <c r="J44" s="122">
        <v>72</v>
      </c>
      <c r="K44" s="244"/>
      <c r="L44" s="238"/>
      <c r="M44" s="126"/>
      <c r="N44" s="126"/>
      <c r="O44" s="126"/>
      <c r="P44" s="126"/>
      <c r="Q44" s="126"/>
      <c r="R44" s="126"/>
      <c r="S44" s="126"/>
      <c r="T44" s="126"/>
      <c r="U44" s="126"/>
      <c r="V44" s="126"/>
    </row>
    <row r="45" spans="1:22" ht="28.5" customHeight="1" x14ac:dyDescent="0.25">
      <c r="A45" s="235"/>
      <c r="B45" s="238"/>
      <c r="C45" s="171">
        <v>43</v>
      </c>
      <c r="D45" s="132" t="s">
        <v>44</v>
      </c>
      <c r="E45" s="132" t="s">
        <v>35</v>
      </c>
      <c r="F45" s="132" t="s">
        <v>45</v>
      </c>
      <c r="G45" s="132" t="s">
        <v>37</v>
      </c>
      <c r="H45" s="122">
        <v>75</v>
      </c>
      <c r="I45" s="122" t="s">
        <v>38</v>
      </c>
      <c r="J45" s="122">
        <v>72</v>
      </c>
      <c r="K45" s="244"/>
      <c r="L45" s="238"/>
      <c r="M45" s="126"/>
      <c r="N45" s="126"/>
      <c r="O45" s="126"/>
      <c r="P45" s="126"/>
      <c r="Q45" s="126"/>
      <c r="R45" s="126"/>
      <c r="S45" s="126"/>
      <c r="T45" s="126"/>
      <c r="U45" s="126"/>
      <c r="V45" s="126"/>
    </row>
    <row r="46" spans="1:22" ht="27" customHeight="1" x14ac:dyDescent="0.25">
      <c r="A46" s="235"/>
      <c r="B46" s="238"/>
      <c r="C46" s="171">
        <v>44</v>
      </c>
      <c r="D46" s="132" t="s">
        <v>44</v>
      </c>
      <c r="E46" s="132" t="s">
        <v>35</v>
      </c>
      <c r="F46" s="132" t="s">
        <v>36</v>
      </c>
      <c r="G46" s="132" t="s">
        <v>37</v>
      </c>
      <c r="H46" s="122">
        <v>75</v>
      </c>
      <c r="I46" s="122" t="s">
        <v>38</v>
      </c>
      <c r="J46" s="122">
        <v>72</v>
      </c>
      <c r="K46" s="244"/>
      <c r="L46" s="238"/>
      <c r="M46" s="126"/>
      <c r="N46" s="126"/>
      <c r="O46" s="126"/>
      <c r="P46" s="126"/>
      <c r="Q46" s="126"/>
      <c r="R46" s="126"/>
      <c r="S46" s="126"/>
      <c r="T46" s="126"/>
      <c r="U46" s="126"/>
      <c r="V46" s="126"/>
    </row>
    <row r="47" spans="1:22" ht="60.75" customHeight="1" x14ac:dyDescent="0.25">
      <c r="A47" s="235"/>
      <c r="B47" s="238"/>
      <c r="C47" s="171">
        <v>45</v>
      </c>
      <c r="D47" s="132" t="s">
        <v>51</v>
      </c>
      <c r="E47" s="132" t="s">
        <v>35</v>
      </c>
      <c r="F47" s="172" t="s">
        <v>348</v>
      </c>
      <c r="G47" s="132" t="s">
        <v>47</v>
      </c>
      <c r="H47" s="122">
        <v>45</v>
      </c>
      <c r="I47" s="122" t="s">
        <v>38</v>
      </c>
      <c r="J47" s="122">
        <v>72</v>
      </c>
      <c r="K47" s="244"/>
      <c r="L47" s="238"/>
      <c r="M47" s="126"/>
      <c r="N47" s="126"/>
      <c r="O47" s="126"/>
      <c r="P47" s="126"/>
      <c r="Q47" s="126"/>
      <c r="R47" s="126"/>
      <c r="S47" s="126"/>
      <c r="T47" s="126"/>
      <c r="U47" s="126"/>
      <c r="V47" s="126"/>
    </row>
    <row r="48" spans="1:22" ht="76.5" customHeight="1" x14ac:dyDescent="0.25">
      <c r="A48" s="236"/>
      <c r="B48" s="239"/>
      <c r="C48" s="171">
        <v>46</v>
      </c>
      <c r="D48" s="172" t="s">
        <v>58</v>
      </c>
      <c r="E48" s="132" t="s">
        <v>35</v>
      </c>
      <c r="F48" s="172" t="s">
        <v>53</v>
      </c>
      <c r="G48" s="172" t="s">
        <v>47</v>
      </c>
      <c r="H48" s="122">
        <v>45</v>
      </c>
      <c r="I48" s="173" t="s">
        <v>21</v>
      </c>
      <c r="J48" s="122">
        <v>216</v>
      </c>
      <c r="K48" s="245"/>
      <c r="L48" s="239"/>
      <c r="M48" s="126"/>
      <c r="N48" s="126"/>
      <c r="O48" s="126"/>
      <c r="P48" s="126"/>
      <c r="Q48" s="126"/>
      <c r="R48" s="126"/>
      <c r="S48" s="126"/>
      <c r="T48" s="126"/>
      <c r="U48" s="126"/>
      <c r="V48" s="126"/>
    </row>
    <row r="49" spans="1:22" ht="76.5" customHeight="1" x14ac:dyDescent="0.25">
      <c r="A49" s="145"/>
      <c r="B49" s="146"/>
      <c r="C49" s="171">
        <v>47</v>
      </c>
      <c r="D49" s="172" t="s">
        <v>34</v>
      </c>
      <c r="E49" s="132" t="s">
        <v>41</v>
      </c>
      <c r="F49" s="132" t="s">
        <v>36</v>
      </c>
      <c r="G49" s="172"/>
      <c r="H49" s="122">
        <v>70</v>
      </c>
      <c r="I49" s="173" t="s">
        <v>21</v>
      </c>
      <c r="J49" s="122">
        <v>72</v>
      </c>
      <c r="K49" s="147" t="s">
        <v>319</v>
      </c>
      <c r="L49" s="131" t="s">
        <v>66</v>
      </c>
      <c r="M49" s="126"/>
      <c r="N49" s="126"/>
      <c r="O49" s="126"/>
      <c r="P49" s="126"/>
      <c r="Q49" s="126"/>
      <c r="R49" s="126"/>
      <c r="S49" s="126"/>
      <c r="T49" s="126"/>
      <c r="U49" s="126"/>
      <c r="V49" s="126"/>
    </row>
    <row r="50" spans="1:22" ht="255" x14ac:dyDescent="0.25">
      <c r="A50" s="122">
        <v>281</v>
      </c>
      <c r="B50" s="132" t="s">
        <v>64</v>
      </c>
      <c r="C50" s="171"/>
      <c r="D50" s="132" t="s">
        <v>65</v>
      </c>
      <c r="E50" s="132"/>
      <c r="F50" s="132"/>
      <c r="G50" s="132"/>
      <c r="H50" s="122"/>
      <c r="I50" s="122" t="s">
        <v>21</v>
      </c>
      <c r="J50" s="122">
        <v>72</v>
      </c>
      <c r="K50" s="127" t="s">
        <v>277</v>
      </c>
      <c r="L50" s="131" t="s">
        <v>66</v>
      </c>
      <c r="M50" s="126"/>
      <c r="N50" s="126"/>
      <c r="O50" s="126"/>
      <c r="P50" s="126"/>
      <c r="Q50" s="126"/>
      <c r="R50" s="126"/>
      <c r="S50" s="126"/>
      <c r="T50" s="126"/>
      <c r="U50" s="126"/>
      <c r="V50" s="126"/>
    </row>
    <row r="51" spans="1:22" ht="127.5" x14ac:dyDescent="0.25">
      <c r="A51" s="122">
        <v>282</v>
      </c>
      <c r="B51" s="9" t="s">
        <v>195</v>
      </c>
      <c r="C51" s="171"/>
      <c r="D51" s="132"/>
      <c r="E51" s="126"/>
      <c r="F51" s="126"/>
      <c r="G51" s="126"/>
      <c r="H51" s="171"/>
      <c r="I51" s="171" t="s">
        <v>22</v>
      </c>
      <c r="J51" s="122">
        <v>1000</v>
      </c>
      <c r="K51" s="98" t="s">
        <v>316</v>
      </c>
      <c r="L51" s="132"/>
      <c r="M51" s="126"/>
      <c r="N51" s="126"/>
      <c r="O51" s="126"/>
      <c r="P51" s="126"/>
      <c r="Q51" s="134" t="s">
        <v>296</v>
      </c>
      <c r="R51" s="134" t="s">
        <v>296</v>
      </c>
      <c r="S51" s="126"/>
      <c r="T51" s="126"/>
      <c r="U51" s="126"/>
      <c r="V51" s="126"/>
    </row>
    <row r="54" spans="1:22" x14ac:dyDescent="0.25">
      <c r="B54" s="4" t="s">
        <v>19</v>
      </c>
      <c r="C54" s="85"/>
    </row>
  </sheetData>
  <mergeCells count="11">
    <mergeCell ref="A2:A48"/>
    <mergeCell ref="B2:B48"/>
    <mergeCell ref="E37:G37"/>
    <mergeCell ref="K3:K20"/>
    <mergeCell ref="L3:L48"/>
    <mergeCell ref="K21:K23"/>
    <mergeCell ref="K24:K27"/>
    <mergeCell ref="K28:K32"/>
    <mergeCell ref="K33:K37"/>
    <mergeCell ref="K38:K41"/>
    <mergeCell ref="K42:K48"/>
  </mergeCells>
  <pageMargins left="0.7" right="0.7" top="0.75" bottom="0.75" header="0.3" footer="0.3"/>
  <pageSetup paperSize="9" scale="6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E7C3E-5692-45E4-AC19-BC7946E8B6FA}">
  <sheetPr>
    <tabColor rgb="FFC00000"/>
    <pageSetUpPr fitToPage="1"/>
  </sheetPr>
  <dimension ref="A1:S68"/>
  <sheetViews>
    <sheetView topLeftCell="A64" zoomScale="80" zoomScaleNormal="80" zoomScaleSheetLayoutView="78" workbookViewId="0">
      <selection activeCell="I17" sqref="I17"/>
    </sheetView>
  </sheetViews>
  <sheetFormatPr defaultRowHeight="12.75" x14ac:dyDescent="0.2"/>
  <cols>
    <col min="1" max="1" width="9" style="188" customWidth="1"/>
    <col min="2" max="2" width="17" style="57" customWidth="1"/>
    <col min="3" max="3" width="13" style="57" customWidth="1"/>
    <col min="4" max="4" width="8.83203125" style="57" customWidth="1"/>
    <col min="5" max="5" width="12.33203125" style="57" customWidth="1"/>
    <col min="6" max="6" width="11" style="57" customWidth="1"/>
    <col min="7" max="7" width="7.1640625" style="57" customWidth="1"/>
    <col min="8" max="8" width="41.6640625" style="57" customWidth="1"/>
    <col min="9" max="9" width="48.33203125" style="57" customWidth="1"/>
    <col min="10" max="10" width="62.5" style="57" customWidth="1"/>
    <col min="11" max="11" width="24.1640625" style="57" customWidth="1"/>
    <col min="12" max="12" width="16.1640625" style="57" customWidth="1"/>
    <col min="13" max="13" width="13.1640625" style="57" customWidth="1"/>
    <col min="14" max="14" width="18.1640625" style="57" customWidth="1"/>
    <col min="15" max="15" width="15.33203125" style="57" customWidth="1"/>
    <col min="16" max="16" width="12" style="57" customWidth="1"/>
    <col min="17" max="18" width="13.83203125" style="57" customWidth="1"/>
    <col min="19" max="19" width="14.33203125" style="57" customWidth="1"/>
    <col min="20" max="20" width="15.5" style="57" customWidth="1"/>
    <col min="21" max="16384" width="9.33203125" style="57"/>
  </cols>
  <sheetData>
    <row r="1" spans="1:19" ht="63.75" x14ac:dyDescent="0.2">
      <c r="A1" s="41" t="s">
        <v>0</v>
      </c>
      <c r="B1" s="25" t="s">
        <v>1</v>
      </c>
      <c r="C1" s="41" t="s">
        <v>68</v>
      </c>
      <c r="D1" s="41" t="s">
        <v>2</v>
      </c>
      <c r="E1" s="41" t="s">
        <v>297</v>
      </c>
      <c r="F1" s="152" t="s">
        <v>329</v>
      </c>
      <c r="G1" s="41" t="s">
        <v>20</v>
      </c>
      <c r="H1" s="25" t="s">
        <v>31</v>
      </c>
      <c r="I1" s="25" t="s">
        <v>31</v>
      </c>
      <c r="J1" s="25" t="s">
        <v>5</v>
      </c>
      <c r="K1" s="25" t="s">
        <v>6</v>
      </c>
      <c r="L1" s="21" t="s">
        <v>183</v>
      </c>
      <c r="M1" s="21" t="s">
        <v>184</v>
      </c>
      <c r="N1" s="25" t="s">
        <v>7</v>
      </c>
      <c r="O1" s="25" t="s">
        <v>8</v>
      </c>
      <c r="P1" s="25" t="s">
        <v>9</v>
      </c>
      <c r="Q1" s="25" t="s">
        <v>307</v>
      </c>
      <c r="R1" s="25" t="s">
        <v>308</v>
      </c>
      <c r="S1" s="25" t="s">
        <v>11</v>
      </c>
    </row>
    <row r="2" spans="1:19" ht="51" x14ac:dyDescent="0.2">
      <c r="A2" s="21">
        <v>283</v>
      </c>
      <c r="B2" s="30" t="s">
        <v>147</v>
      </c>
      <c r="C2" s="21">
        <v>33183100</v>
      </c>
      <c r="D2" s="41"/>
      <c r="E2" s="41"/>
      <c r="F2" s="8">
        <v>218</v>
      </c>
      <c r="G2" s="21"/>
      <c r="H2" s="25"/>
      <c r="I2" s="25"/>
      <c r="J2" s="25"/>
      <c r="K2" s="25"/>
      <c r="L2" s="21"/>
      <c r="M2" s="21"/>
      <c r="N2" s="25"/>
      <c r="O2" s="25"/>
      <c r="P2" s="30"/>
      <c r="Q2" s="30" t="s">
        <v>185</v>
      </c>
      <c r="R2" s="30" t="s">
        <v>185</v>
      </c>
      <c r="S2" s="25"/>
    </row>
    <row r="3" spans="1:19" x14ac:dyDescent="0.2">
      <c r="A3" s="21"/>
      <c r="B3" s="30"/>
      <c r="C3" s="21"/>
      <c r="D3" s="21">
        <v>26</v>
      </c>
      <c r="E3" s="21">
        <v>3.5</v>
      </c>
      <c r="F3" s="8">
        <v>5</v>
      </c>
      <c r="G3" s="21" t="s">
        <v>21</v>
      </c>
      <c r="H3" s="25"/>
      <c r="I3" s="25"/>
      <c r="J3" s="25"/>
      <c r="K3" s="25"/>
      <c r="L3" s="21"/>
      <c r="M3" s="21"/>
      <c r="N3" s="25"/>
      <c r="O3" s="25"/>
      <c r="P3" s="30"/>
      <c r="Q3" s="30"/>
      <c r="R3" s="30"/>
      <c r="S3" s="25"/>
    </row>
    <row r="4" spans="1:19" x14ac:dyDescent="0.2">
      <c r="A4" s="21"/>
      <c r="B4" s="30"/>
      <c r="C4" s="21"/>
      <c r="D4" s="21">
        <v>27</v>
      </c>
      <c r="E4" s="21">
        <v>3.5</v>
      </c>
      <c r="F4" s="8">
        <v>6</v>
      </c>
      <c r="G4" s="21" t="s">
        <v>21</v>
      </c>
      <c r="H4" s="25"/>
      <c r="I4" s="25"/>
      <c r="J4" s="25"/>
      <c r="K4" s="25"/>
      <c r="L4" s="21"/>
      <c r="M4" s="21"/>
      <c r="N4" s="25"/>
      <c r="O4" s="25"/>
      <c r="P4" s="30"/>
      <c r="Q4" s="30"/>
      <c r="R4" s="30"/>
      <c r="S4" s="25"/>
    </row>
    <row r="5" spans="1:19" x14ac:dyDescent="0.2">
      <c r="A5" s="21"/>
      <c r="B5" s="30"/>
      <c r="C5" s="21"/>
      <c r="D5" s="21">
        <v>28</v>
      </c>
      <c r="E5" s="21">
        <v>3.5</v>
      </c>
      <c r="F5" s="8">
        <v>4</v>
      </c>
      <c r="G5" s="21" t="s">
        <v>21</v>
      </c>
      <c r="H5" s="25"/>
      <c r="I5" s="25"/>
      <c r="J5" s="25"/>
      <c r="K5" s="25"/>
      <c r="L5" s="21"/>
      <c r="M5" s="21"/>
      <c r="N5" s="25"/>
      <c r="O5" s="25"/>
      <c r="P5" s="30"/>
      <c r="Q5" s="30"/>
      <c r="R5" s="30"/>
      <c r="S5" s="25"/>
    </row>
    <row r="6" spans="1:19" x14ac:dyDescent="0.2">
      <c r="A6" s="21"/>
      <c r="B6" s="30"/>
      <c r="C6" s="21"/>
      <c r="D6" s="21">
        <v>29</v>
      </c>
      <c r="E6" s="21">
        <v>3.5</v>
      </c>
      <c r="F6" s="8">
        <v>12</v>
      </c>
      <c r="G6" s="21" t="s">
        <v>21</v>
      </c>
      <c r="H6" s="25"/>
      <c r="I6" s="25"/>
      <c r="J6" s="25"/>
      <c r="K6" s="25"/>
      <c r="L6" s="21"/>
      <c r="M6" s="21"/>
      <c r="N6" s="25"/>
      <c r="O6" s="25"/>
      <c r="P6" s="30"/>
      <c r="Q6" s="30"/>
      <c r="R6" s="30"/>
      <c r="S6" s="25"/>
    </row>
    <row r="7" spans="1:19" ht="22.5" customHeight="1" x14ac:dyDescent="0.2">
      <c r="A7" s="21"/>
      <c r="B7" s="25"/>
      <c r="C7" s="41"/>
      <c r="D7" s="21">
        <v>30</v>
      </c>
      <c r="E7" s="21">
        <v>3.5</v>
      </c>
      <c r="F7" s="8">
        <v>2</v>
      </c>
      <c r="G7" s="21" t="s">
        <v>21</v>
      </c>
      <c r="H7" s="233" t="s">
        <v>349</v>
      </c>
      <c r="I7" s="20"/>
      <c r="J7" s="30"/>
      <c r="K7" s="30"/>
      <c r="L7" s="30"/>
      <c r="M7" s="30"/>
      <c r="N7" s="30"/>
      <c r="O7" s="30"/>
      <c r="P7" s="30"/>
      <c r="Q7" s="30"/>
      <c r="R7" s="30"/>
      <c r="S7" s="175"/>
    </row>
    <row r="8" spans="1:19" x14ac:dyDescent="0.2">
      <c r="A8" s="21"/>
      <c r="B8" s="25"/>
      <c r="C8" s="41"/>
      <c r="D8" s="21">
        <v>31</v>
      </c>
      <c r="E8" s="21">
        <v>3.5</v>
      </c>
      <c r="F8" s="8">
        <v>14</v>
      </c>
      <c r="G8" s="21" t="s">
        <v>21</v>
      </c>
      <c r="H8" s="233"/>
      <c r="I8" s="20"/>
      <c r="J8" s="30"/>
      <c r="K8" s="30"/>
      <c r="L8" s="30"/>
      <c r="M8" s="30"/>
      <c r="N8" s="30"/>
      <c r="O8" s="30"/>
      <c r="P8" s="30"/>
      <c r="Q8" s="30"/>
      <c r="R8" s="30"/>
      <c r="S8" s="175"/>
    </row>
    <row r="9" spans="1:19" x14ac:dyDescent="0.2">
      <c r="A9" s="21"/>
      <c r="B9" s="25"/>
      <c r="C9" s="41"/>
      <c r="D9" s="21">
        <v>32</v>
      </c>
      <c r="E9" s="21">
        <v>3.5</v>
      </c>
      <c r="F9" s="8">
        <v>13</v>
      </c>
      <c r="G9" s="21" t="s">
        <v>21</v>
      </c>
      <c r="H9" s="233"/>
      <c r="I9" s="20"/>
      <c r="J9" s="30"/>
      <c r="K9" s="30"/>
      <c r="L9" s="30"/>
      <c r="M9" s="30"/>
      <c r="N9" s="30"/>
      <c r="O9" s="30"/>
      <c r="P9" s="30"/>
      <c r="Q9" s="30"/>
      <c r="R9" s="30"/>
      <c r="S9" s="175"/>
    </row>
    <row r="10" spans="1:19" x14ac:dyDescent="0.2">
      <c r="A10" s="21"/>
      <c r="B10" s="25"/>
      <c r="C10" s="41"/>
      <c r="D10" s="21">
        <v>33</v>
      </c>
      <c r="E10" s="21">
        <v>3.5</v>
      </c>
      <c r="F10" s="8">
        <v>8</v>
      </c>
      <c r="G10" s="21" t="s">
        <v>21</v>
      </c>
      <c r="H10" s="233"/>
      <c r="I10" s="20"/>
      <c r="J10" s="30"/>
      <c r="K10" s="30"/>
      <c r="L10" s="30"/>
      <c r="M10" s="30"/>
      <c r="N10" s="30"/>
      <c r="O10" s="30"/>
      <c r="P10" s="30"/>
      <c r="Q10" s="30"/>
      <c r="R10" s="30"/>
      <c r="S10" s="175"/>
    </row>
    <row r="11" spans="1:19" x14ac:dyDescent="0.2">
      <c r="A11" s="21"/>
      <c r="B11" s="25"/>
      <c r="C11" s="41"/>
      <c r="D11" s="21">
        <v>34</v>
      </c>
      <c r="E11" s="21">
        <v>3.5</v>
      </c>
      <c r="F11" s="8">
        <v>7</v>
      </c>
      <c r="G11" s="21" t="s">
        <v>21</v>
      </c>
      <c r="H11" s="233"/>
      <c r="I11" s="20"/>
      <c r="J11" s="30"/>
      <c r="K11" s="30"/>
      <c r="L11" s="30"/>
      <c r="M11" s="30"/>
      <c r="N11" s="30"/>
      <c r="O11" s="30"/>
      <c r="P11" s="30"/>
      <c r="Q11" s="30"/>
      <c r="R11" s="30"/>
      <c r="S11" s="175"/>
    </row>
    <row r="12" spans="1:19" x14ac:dyDescent="0.2">
      <c r="A12" s="21"/>
      <c r="B12" s="25"/>
      <c r="C12" s="41"/>
      <c r="D12" s="22">
        <v>36</v>
      </c>
      <c r="E12" s="22">
        <v>3.5</v>
      </c>
      <c r="F12" s="170">
        <v>16</v>
      </c>
      <c r="G12" s="21" t="s">
        <v>21</v>
      </c>
      <c r="H12" s="233"/>
      <c r="I12" s="20"/>
      <c r="J12" s="30"/>
      <c r="K12" s="30"/>
      <c r="L12" s="30"/>
      <c r="M12" s="30"/>
      <c r="N12" s="30"/>
      <c r="O12" s="30"/>
      <c r="P12" s="30"/>
      <c r="Q12" s="30"/>
      <c r="R12" s="30"/>
      <c r="S12" s="175"/>
    </row>
    <row r="13" spans="1:19" x14ac:dyDescent="0.2">
      <c r="A13" s="21"/>
      <c r="B13" s="25"/>
      <c r="C13" s="41"/>
      <c r="D13" s="22">
        <v>37</v>
      </c>
      <c r="E13" s="22">
        <v>3.5</v>
      </c>
      <c r="F13" s="170">
        <v>18</v>
      </c>
      <c r="G13" s="21" t="s">
        <v>21</v>
      </c>
      <c r="H13" s="233"/>
      <c r="I13" s="20"/>
      <c r="J13" s="30"/>
      <c r="K13" s="30"/>
      <c r="L13" s="30"/>
      <c r="M13" s="30"/>
      <c r="N13" s="30"/>
      <c r="O13" s="30"/>
      <c r="P13" s="30"/>
      <c r="Q13" s="30"/>
      <c r="R13" s="30"/>
      <c r="S13" s="175"/>
    </row>
    <row r="14" spans="1:19" x14ac:dyDescent="0.2">
      <c r="A14" s="21"/>
      <c r="B14" s="25"/>
      <c r="C14" s="41"/>
      <c r="D14" s="22">
        <v>38</v>
      </c>
      <c r="E14" s="22">
        <v>3.5</v>
      </c>
      <c r="F14" s="170">
        <v>13</v>
      </c>
      <c r="G14" s="21" t="s">
        <v>21</v>
      </c>
      <c r="H14" s="233"/>
      <c r="I14" s="20"/>
      <c r="J14" s="30"/>
      <c r="K14" s="30"/>
      <c r="L14" s="30"/>
      <c r="M14" s="30"/>
      <c r="N14" s="30"/>
      <c r="O14" s="30"/>
      <c r="P14" s="30"/>
      <c r="Q14" s="30"/>
      <c r="R14" s="30"/>
      <c r="S14" s="175"/>
    </row>
    <row r="15" spans="1:19" x14ac:dyDescent="0.2">
      <c r="A15" s="21"/>
      <c r="B15" s="25"/>
      <c r="C15" s="41"/>
      <c r="D15" s="22">
        <v>39</v>
      </c>
      <c r="E15" s="22">
        <v>3.5</v>
      </c>
      <c r="F15" s="170">
        <v>2</v>
      </c>
      <c r="G15" s="21" t="s">
        <v>21</v>
      </c>
      <c r="H15" s="233"/>
      <c r="I15" s="20"/>
      <c r="J15" s="30"/>
      <c r="K15" s="30"/>
      <c r="L15" s="30"/>
      <c r="M15" s="30"/>
      <c r="N15" s="30"/>
      <c r="O15" s="30"/>
      <c r="P15" s="30"/>
      <c r="Q15" s="30"/>
      <c r="R15" s="30"/>
      <c r="S15" s="175"/>
    </row>
    <row r="16" spans="1:19" x14ac:dyDescent="0.2">
      <c r="A16" s="21"/>
      <c r="B16" s="25"/>
      <c r="C16" s="41"/>
      <c r="D16" s="22">
        <v>40</v>
      </c>
      <c r="E16" s="22">
        <v>3.5</v>
      </c>
      <c r="F16" s="170">
        <v>5</v>
      </c>
      <c r="G16" s="21" t="s">
        <v>21</v>
      </c>
      <c r="H16" s="233"/>
      <c r="I16" s="20"/>
      <c r="J16" s="30"/>
      <c r="K16" s="30"/>
      <c r="L16" s="30"/>
      <c r="M16" s="30"/>
      <c r="N16" s="30"/>
      <c r="O16" s="30"/>
      <c r="P16" s="30"/>
      <c r="Q16" s="30"/>
      <c r="R16" s="30"/>
      <c r="S16" s="175"/>
    </row>
    <row r="17" spans="1:19" x14ac:dyDescent="0.2">
      <c r="A17" s="21"/>
      <c r="B17" s="25"/>
      <c r="C17" s="41"/>
      <c r="D17" s="22">
        <v>41</v>
      </c>
      <c r="E17" s="22">
        <v>3.5</v>
      </c>
      <c r="F17" s="170">
        <v>2</v>
      </c>
      <c r="G17" s="21" t="s">
        <v>21</v>
      </c>
      <c r="H17" s="233"/>
      <c r="I17" s="20"/>
      <c r="J17" s="30"/>
      <c r="K17" s="30"/>
      <c r="L17" s="30"/>
      <c r="M17" s="30"/>
      <c r="N17" s="30"/>
      <c r="O17" s="30"/>
      <c r="P17" s="30"/>
      <c r="Q17" s="30"/>
      <c r="R17" s="30"/>
      <c r="S17" s="175"/>
    </row>
    <row r="18" spans="1:19" x14ac:dyDescent="0.2">
      <c r="A18" s="21"/>
      <c r="B18" s="25"/>
      <c r="C18" s="41"/>
      <c r="D18" s="22">
        <v>42</v>
      </c>
      <c r="E18" s="22">
        <v>3.5</v>
      </c>
      <c r="F18" s="170">
        <v>6</v>
      </c>
      <c r="G18" s="21" t="s">
        <v>21</v>
      </c>
      <c r="H18" s="233"/>
      <c r="I18" s="20"/>
      <c r="J18" s="30"/>
      <c r="K18" s="30"/>
      <c r="L18" s="30"/>
      <c r="M18" s="30"/>
      <c r="N18" s="30"/>
      <c r="O18" s="30"/>
      <c r="P18" s="30"/>
      <c r="Q18" s="30"/>
      <c r="R18" s="30"/>
      <c r="S18" s="175"/>
    </row>
    <row r="19" spans="1:19" x14ac:dyDescent="0.2">
      <c r="A19" s="21"/>
      <c r="B19" s="25"/>
      <c r="C19" s="41"/>
      <c r="D19" s="22">
        <v>27</v>
      </c>
      <c r="E19" s="22">
        <v>4.5</v>
      </c>
      <c r="F19" s="170">
        <v>6</v>
      </c>
      <c r="G19" s="21" t="s">
        <v>21</v>
      </c>
      <c r="H19" s="233"/>
      <c r="I19" s="20"/>
      <c r="J19" s="30"/>
      <c r="K19" s="30"/>
      <c r="L19" s="30"/>
      <c r="M19" s="30"/>
      <c r="N19" s="30"/>
      <c r="O19" s="30"/>
      <c r="P19" s="30"/>
      <c r="Q19" s="30"/>
      <c r="R19" s="30"/>
      <c r="S19" s="175"/>
    </row>
    <row r="20" spans="1:19" x14ac:dyDescent="0.2">
      <c r="A20" s="21"/>
      <c r="B20" s="25"/>
      <c r="C20" s="41"/>
      <c r="D20" s="22">
        <v>28</v>
      </c>
      <c r="E20" s="22">
        <v>4.5</v>
      </c>
      <c r="F20" s="170">
        <v>3</v>
      </c>
      <c r="G20" s="21" t="s">
        <v>21</v>
      </c>
      <c r="H20" s="233"/>
      <c r="I20" s="20"/>
      <c r="J20" s="30"/>
      <c r="K20" s="30"/>
      <c r="L20" s="30"/>
      <c r="M20" s="30"/>
      <c r="N20" s="30"/>
      <c r="O20" s="30"/>
      <c r="P20" s="30"/>
      <c r="Q20" s="30"/>
      <c r="R20" s="30"/>
      <c r="S20" s="175"/>
    </row>
    <row r="21" spans="1:19" x14ac:dyDescent="0.2">
      <c r="A21" s="21"/>
      <c r="B21" s="25"/>
      <c r="C21" s="41"/>
      <c r="D21" s="22">
        <v>29</v>
      </c>
      <c r="E21" s="22">
        <v>4.5</v>
      </c>
      <c r="F21" s="170">
        <v>1</v>
      </c>
      <c r="G21" s="21" t="s">
        <v>21</v>
      </c>
      <c r="H21" s="233"/>
      <c r="I21" s="20"/>
      <c r="J21" s="30"/>
      <c r="K21" s="30"/>
      <c r="L21" s="30"/>
      <c r="M21" s="30"/>
      <c r="N21" s="30"/>
      <c r="O21" s="30"/>
      <c r="P21" s="30"/>
      <c r="Q21" s="30"/>
      <c r="R21" s="30"/>
      <c r="S21" s="175"/>
    </row>
    <row r="22" spans="1:19" ht="25.5" customHeight="1" x14ac:dyDescent="0.2">
      <c r="A22" s="21"/>
      <c r="B22" s="25"/>
      <c r="C22" s="41"/>
      <c r="D22" s="22">
        <v>33</v>
      </c>
      <c r="E22" s="22">
        <v>4.5</v>
      </c>
      <c r="F22" s="170">
        <v>5</v>
      </c>
      <c r="G22" s="21" t="s">
        <v>21</v>
      </c>
      <c r="H22" s="233"/>
      <c r="I22" s="20"/>
      <c r="J22" s="30"/>
      <c r="K22" s="30"/>
      <c r="L22" s="30"/>
      <c r="M22" s="30"/>
      <c r="N22" s="30"/>
      <c r="O22" s="30"/>
      <c r="P22" s="30"/>
      <c r="Q22" s="30"/>
      <c r="R22" s="30"/>
      <c r="S22" s="175"/>
    </row>
    <row r="23" spans="1:19" x14ac:dyDescent="0.2">
      <c r="A23" s="21"/>
      <c r="B23" s="25"/>
      <c r="C23" s="41"/>
      <c r="D23" s="22">
        <v>34</v>
      </c>
      <c r="E23" s="22">
        <v>4.5</v>
      </c>
      <c r="F23" s="170">
        <v>5</v>
      </c>
      <c r="G23" s="21" t="s">
        <v>21</v>
      </c>
      <c r="H23" s="233"/>
      <c r="I23" s="20"/>
      <c r="J23" s="30"/>
      <c r="K23" s="30"/>
      <c r="L23" s="30"/>
      <c r="M23" s="30"/>
      <c r="N23" s="30"/>
      <c r="O23" s="30"/>
      <c r="P23" s="30"/>
      <c r="Q23" s="30"/>
      <c r="R23" s="30"/>
      <c r="S23" s="175"/>
    </row>
    <row r="24" spans="1:19" x14ac:dyDescent="0.2">
      <c r="A24" s="21"/>
      <c r="B24" s="25"/>
      <c r="C24" s="41"/>
      <c r="D24" s="22">
        <v>35</v>
      </c>
      <c r="E24" s="22">
        <v>4.5</v>
      </c>
      <c r="F24" s="170">
        <v>7</v>
      </c>
      <c r="G24" s="21" t="s">
        <v>21</v>
      </c>
      <c r="H24" s="233"/>
      <c r="I24" s="20"/>
      <c r="J24" s="30"/>
      <c r="K24" s="30"/>
      <c r="L24" s="30"/>
      <c r="M24" s="30"/>
      <c r="N24" s="30"/>
      <c r="O24" s="30"/>
      <c r="P24" s="30"/>
      <c r="Q24" s="30"/>
      <c r="R24" s="30"/>
      <c r="S24" s="175"/>
    </row>
    <row r="25" spans="1:19" x14ac:dyDescent="0.2">
      <c r="A25" s="21"/>
      <c r="B25" s="25"/>
      <c r="C25" s="41"/>
      <c r="D25" s="22">
        <v>36</v>
      </c>
      <c r="E25" s="22">
        <v>4.5</v>
      </c>
      <c r="F25" s="170">
        <v>7</v>
      </c>
      <c r="G25" s="21" t="s">
        <v>21</v>
      </c>
      <c r="H25" s="233"/>
      <c r="I25" s="20"/>
      <c r="J25" s="30"/>
      <c r="K25" s="30"/>
      <c r="L25" s="30"/>
      <c r="M25" s="30"/>
      <c r="N25" s="30"/>
      <c r="O25" s="30"/>
      <c r="P25" s="30"/>
      <c r="Q25" s="30"/>
      <c r="R25" s="30"/>
      <c r="S25" s="175"/>
    </row>
    <row r="26" spans="1:19" ht="14.25" customHeight="1" x14ac:dyDescent="0.2">
      <c r="A26" s="21"/>
      <c r="B26" s="25"/>
      <c r="C26" s="41"/>
      <c r="D26" s="22">
        <v>37</v>
      </c>
      <c r="E26" s="22">
        <v>4.5</v>
      </c>
      <c r="F26" s="170">
        <v>3</v>
      </c>
      <c r="G26" s="21" t="s">
        <v>21</v>
      </c>
      <c r="H26" s="233"/>
      <c r="I26" s="20"/>
      <c r="J26" s="30"/>
      <c r="K26" s="30"/>
      <c r="L26" s="30"/>
      <c r="M26" s="30"/>
      <c r="N26" s="30"/>
      <c r="O26" s="30"/>
      <c r="P26" s="30"/>
      <c r="Q26" s="30"/>
      <c r="R26" s="30"/>
      <c r="S26" s="175"/>
    </row>
    <row r="27" spans="1:19" ht="14.25" customHeight="1" x14ac:dyDescent="0.2">
      <c r="A27" s="21"/>
      <c r="B27" s="25"/>
      <c r="C27" s="41"/>
      <c r="D27" s="22">
        <v>38</v>
      </c>
      <c r="E27" s="22">
        <v>4.5</v>
      </c>
      <c r="F27" s="170">
        <v>13</v>
      </c>
      <c r="G27" s="21" t="s">
        <v>21</v>
      </c>
      <c r="H27" s="233"/>
      <c r="I27" s="20"/>
      <c r="J27" s="30"/>
      <c r="K27" s="30"/>
      <c r="L27" s="30"/>
      <c r="M27" s="30"/>
      <c r="N27" s="30"/>
      <c r="O27" s="30"/>
      <c r="P27" s="30"/>
      <c r="Q27" s="30"/>
      <c r="R27" s="30"/>
      <c r="S27" s="175"/>
    </row>
    <row r="28" spans="1:19" ht="14.25" customHeight="1" x14ac:dyDescent="0.2">
      <c r="A28" s="21"/>
      <c r="B28" s="25"/>
      <c r="C28" s="41"/>
      <c r="D28" s="22">
        <v>39</v>
      </c>
      <c r="E28" s="22">
        <v>4.5</v>
      </c>
      <c r="F28" s="170">
        <v>10</v>
      </c>
      <c r="G28" s="21" t="s">
        <v>21</v>
      </c>
      <c r="H28" s="233"/>
      <c r="I28" s="20"/>
      <c r="J28" s="30"/>
      <c r="K28" s="30"/>
      <c r="L28" s="30"/>
      <c r="M28" s="30"/>
      <c r="N28" s="30"/>
      <c r="O28" s="30"/>
      <c r="P28" s="30"/>
      <c r="Q28" s="30"/>
      <c r="R28" s="30"/>
      <c r="S28" s="175"/>
    </row>
    <row r="29" spans="1:19" ht="12.75" customHeight="1" x14ac:dyDescent="0.2">
      <c r="A29" s="21"/>
      <c r="B29" s="25"/>
      <c r="C29" s="41"/>
      <c r="D29" s="22">
        <v>40</v>
      </c>
      <c r="E29" s="22">
        <v>4.5</v>
      </c>
      <c r="F29" s="170">
        <v>2</v>
      </c>
      <c r="G29" s="21" t="s">
        <v>21</v>
      </c>
      <c r="H29" s="233"/>
      <c r="I29" s="20"/>
      <c r="J29" s="30"/>
      <c r="K29" s="30"/>
      <c r="L29" s="30"/>
      <c r="M29" s="30"/>
      <c r="N29" s="30"/>
      <c r="O29" s="30"/>
      <c r="P29" s="30"/>
      <c r="Q29" s="30"/>
      <c r="R29" s="30"/>
      <c r="S29" s="175"/>
    </row>
    <row r="30" spans="1:19" x14ac:dyDescent="0.2">
      <c r="A30" s="21"/>
      <c r="B30" s="25"/>
      <c r="C30" s="41"/>
      <c r="D30" s="22">
        <v>41</v>
      </c>
      <c r="E30" s="22">
        <v>4.5</v>
      </c>
      <c r="F30" s="170">
        <v>10</v>
      </c>
      <c r="G30" s="21" t="s">
        <v>21</v>
      </c>
      <c r="H30" s="233"/>
      <c r="I30" s="20"/>
      <c r="J30" s="30"/>
      <c r="K30" s="30"/>
      <c r="L30" s="30"/>
      <c r="M30" s="30"/>
      <c r="N30" s="30"/>
      <c r="O30" s="30"/>
      <c r="P30" s="30"/>
      <c r="Q30" s="30"/>
      <c r="R30" s="30"/>
      <c r="S30" s="175"/>
    </row>
    <row r="31" spans="1:19" x14ac:dyDescent="0.2">
      <c r="A31" s="21"/>
      <c r="B31" s="25"/>
      <c r="C31" s="41"/>
      <c r="D31" s="22">
        <v>42</v>
      </c>
      <c r="E31" s="22">
        <v>4.5</v>
      </c>
      <c r="F31" s="170">
        <v>4</v>
      </c>
      <c r="G31" s="21" t="s">
        <v>21</v>
      </c>
      <c r="H31" s="233"/>
      <c r="I31" s="20"/>
      <c r="J31" s="30"/>
      <c r="K31" s="30"/>
      <c r="L31" s="30"/>
      <c r="M31" s="30"/>
      <c r="N31" s="30"/>
      <c r="O31" s="30"/>
      <c r="P31" s="30"/>
      <c r="Q31" s="30"/>
      <c r="R31" s="30"/>
      <c r="S31" s="175"/>
    </row>
    <row r="32" spans="1:19" ht="14.25" customHeight="1" x14ac:dyDescent="0.2">
      <c r="A32" s="21"/>
      <c r="B32" s="25"/>
      <c r="C32" s="41"/>
      <c r="D32" s="22">
        <v>44</v>
      </c>
      <c r="E32" s="22">
        <v>4.5</v>
      </c>
      <c r="F32" s="170">
        <v>7</v>
      </c>
      <c r="G32" s="21" t="s">
        <v>21</v>
      </c>
      <c r="H32" s="233"/>
      <c r="I32" s="20"/>
      <c r="J32" s="30"/>
      <c r="K32" s="30"/>
      <c r="L32" s="30"/>
      <c r="M32" s="30"/>
      <c r="N32" s="30"/>
      <c r="O32" s="30"/>
      <c r="P32" s="30"/>
      <c r="Q32" s="30"/>
      <c r="R32" s="30"/>
      <c r="S32" s="175"/>
    </row>
    <row r="33" spans="1:19" ht="16.5" customHeight="1" x14ac:dyDescent="0.2">
      <c r="A33" s="21"/>
      <c r="B33" s="25"/>
      <c r="C33" s="41"/>
      <c r="D33" s="22">
        <v>45</v>
      </c>
      <c r="E33" s="22">
        <v>4.5</v>
      </c>
      <c r="F33" s="170">
        <v>2</v>
      </c>
      <c r="G33" s="21" t="s">
        <v>21</v>
      </c>
      <c r="H33" s="233"/>
      <c r="I33" s="20"/>
      <c r="J33" s="30"/>
      <c r="K33" s="30"/>
      <c r="L33" s="30"/>
      <c r="M33" s="30"/>
      <c r="N33" s="30"/>
      <c r="O33" s="30"/>
      <c r="P33" s="30"/>
      <c r="Q33" s="30"/>
      <c r="R33" s="30"/>
      <c r="S33" s="175"/>
    </row>
    <row r="34" spans="1:19" ht="73.5" customHeight="1" x14ac:dyDescent="0.2">
      <c r="A34" s="21">
        <v>284</v>
      </c>
      <c r="B34" s="20" t="s">
        <v>12</v>
      </c>
      <c r="C34" s="21">
        <v>33183100</v>
      </c>
      <c r="D34" s="22"/>
      <c r="E34" s="22"/>
      <c r="F34" s="170"/>
      <c r="G34" s="21"/>
      <c r="H34" s="175"/>
      <c r="I34" s="20"/>
      <c r="J34" s="30"/>
      <c r="K34" s="30"/>
      <c r="L34" s="30"/>
      <c r="M34" s="30"/>
      <c r="N34" s="30"/>
      <c r="O34" s="30"/>
      <c r="P34" s="30"/>
      <c r="Q34" s="30" t="s">
        <v>185</v>
      </c>
      <c r="R34" s="30" t="s">
        <v>185</v>
      </c>
      <c r="S34" s="175"/>
    </row>
    <row r="35" spans="1:19" ht="18" customHeight="1" x14ac:dyDescent="0.2">
      <c r="A35" s="21"/>
      <c r="B35" s="21"/>
      <c r="C35" s="21"/>
      <c r="D35" s="21">
        <v>30</v>
      </c>
      <c r="E35" s="44">
        <v>2</v>
      </c>
      <c r="F35" s="8">
        <v>20</v>
      </c>
      <c r="G35" s="21" t="s">
        <v>21</v>
      </c>
      <c r="H35" s="233"/>
      <c r="I35" s="20"/>
      <c r="J35" s="30"/>
      <c r="K35" s="30"/>
      <c r="L35" s="30"/>
      <c r="M35" s="30"/>
      <c r="N35" s="30"/>
      <c r="O35" s="30"/>
      <c r="P35" s="30"/>
      <c r="Q35" s="30"/>
      <c r="R35" s="30"/>
      <c r="S35" s="175"/>
    </row>
    <row r="36" spans="1:19" ht="18" customHeight="1" x14ac:dyDescent="0.2">
      <c r="A36" s="21"/>
      <c r="B36" s="21"/>
      <c r="C36" s="21"/>
      <c r="D36" s="21">
        <v>24</v>
      </c>
      <c r="E36" s="21">
        <v>2.5</v>
      </c>
      <c r="F36" s="8">
        <v>12</v>
      </c>
      <c r="G36" s="21" t="s">
        <v>21</v>
      </c>
      <c r="H36" s="233"/>
      <c r="I36" s="20"/>
      <c r="J36" s="30"/>
      <c r="K36" s="30"/>
      <c r="L36" s="30"/>
      <c r="M36" s="30"/>
      <c r="N36" s="30"/>
      <c r="O36" s="30"/>
      <c r="P36" s="30"/>
      <c r="Q36" s="30"/>
      <c r="R36" s="30"/>
      <c r="S36" s="175"/>
    </row>
    <row r="37" spans="1:19" ht="25.5" customHeight="1" x14ac:dyDescent="0.2">
      <c r="A37" s="21"/>
      <c r="B37" s="21"/>
      <c r="C37" s="21"/>
      <c r="D37" s="176">
        <v>24</v>
      </c>
      <c r="E37" s="177">
        <v>3</v>
      </c>
      <c r="F37" s="176">
        <v>11</v>
      </c>
      <c r="G37" s="21" t="s">
        <v>21</v>
      </c>
      <c r="H37" s="233"/>
      <c r="I37" s="20"/>
      <c r="J37" s="30"/>
      <c r="K37" s="30"/>
      <c r="L37" s="30"/>
      <c r="M37" s="30"/>
      <c r="N37" s="30"/>
      <c r="O37" s="30"/>
      <c r="P37" s="30"/>
      <c r="Q37" s="30"/>
      <c r="R37" s="30"/>
      <c r="S37" s="175"/>
    </row>
    <row r="38" spans="1:19" ht="51" x14ac:dyDescent="0.2">
      <c r="A38" s="21">
        <v>285</v>
      </c>
      <c r="B38" s="30" t="s">
        <v>13</v>
      </c>
      <c r="C38" s="21">
        <v>33183100</v>
      </c>
      <c r="D38" s="175"/>
      <c r="E38" s="175"/>
      <c r="F38" s="38"/>
      <c r="G38" s="175"/>
      <c r="H38" s="30"/>
      <c r="I38" s="30"/>
      <c r="J38" s="30"/>
      <c r="K38" s="30"/>
      <c r="L38" s="30"/>
      <c r="M38" s="30"/>
      <c r="N38" s="30"/>
      <c r="O38" s="30"/>
      <c r="P38" s="30"/>
      <c r="Q38" s="30" t="s">
        <v>185</v>
      </c>
      <c r="R38" s="30" t="s">
        <v>185</v>
      </c>
      <c r="S38" s="30"/>
    </row>
    <row r="39" spans="1:19" ht="15" customHeight="1" x14ac:dyDescent="0.2">
      <c r="A39" s="21"/>
      <c r="B39" s="30"/>
      <c r="C39" s="21"/>
      <c r="D39" s="8" t="s">
        <v>350</v>
      </c>
      <c r="E39" s="44">
        <v>1</v>
      </c>
      <c r="F39" s="170">
        <v>100</v>
      </c>
      <c r="G39" s="21" t="s">
        <v>21</v>
      </c>
      <c r="H39" s="233" t="s">
        <v>298</v>
      </c>
      <c r="I39" s="30"/>
      <c r="J39" s="30"/>
      <c r="K39" s="30"/>
      <c r="L39" s="30"/>
      <c r="M39" s="30"/>
      <c r="N39" s="30"/>
      <c r="O39" s="30"/>
      <c r="P39" s="30"/>
      <c r="Q39" s="175"/>
      <c r="R39" s="175"/>
      <c r="S39" s="30"/>
    </row>
    <row r="40" spans="1:19" x14ac:dyDescent="0.2">
      <c r="A40" s="21"/>
      <c r="B40" s="30"/>
      <c r="C40" s="21"/>
      <c r="D40" s="8" t="s">
        <v>350</v>
      </c>
      <c r="E40" s="21">
        <v>1.5</v>
      </c>
      <c r="F40" s="170">
        <v>100</v>
      </c>
      <c r="G40" s="21" t="s">
        <v>21</v>
      </c>
      <c r="H40" s="233"/>
      <c r="I40" s="30"/>
      <c r="J40" s="30"/>
      <c r="K40" s="30"/>
      <c r="L40" s="30"/>
      <c r="M40" s="30"/>
      <c r="N40" s="30"/>
      <c r="O40" s="30"/>
      <c r="P40" s="30"/>
      <c r="Q40" s="30"/>
      <c r="R40" s="30"/>
      <c r="S40" s="30"/>
    </row>
    <row r="41" spans="1:19" x14ac:dyDescent="0.2">
      <c r="A41" s="21"/>
      <c r="B41" s="30"/>
      <c r="C41" s="21"/>
      <c r="D41" s="8" t="s">
        <v>350</v>
      </c>
      <c r="E41" s="21">
        <v>1.6</v>
      </c>
      <c r="F41" s="170">
        <v>100</v>
      </c>
      <c r="G41" s="21" t="s">
        <v>21</v>
      </c>
      <c r="H41" s="233"/>
      <c r="I41" s="30"/>
      <c r="J41" s="21"/>
      <c r="K41" s="30"/>
      <c r="L41" s="30"/>
      <c r="M41" s="30"/>
      <c r="N41" s="21"/>
      <c r="O41" s="37"/>
      <c r="P41" s="37"/>
      <c r="Q41" s="37"/>
      <c r="R41" s="37"/>
      <c r="S41" s="37"/>
    </row>
    <row r="42" spans="1:19" x14ac:dyDescent="0.2">
      <c r="A42" s="21"/>
      <c r="B42" s="30"/>
      <c r="C42" s="21"/>
      <c r="D42" s="8" t="s">
        <v>350</v>
      </c>
      <c r="E42" s="21">
        <v>1.8</v>
      </c>
      <c r="F42" s="170">
        <v>100</v>
      </c>
      <c r="G42" s="21" t="s">
        <v>21</v>
      </c>
      <c r="H42" s="233"/>
      <c r="I42" s="30"/>
      <c r="J42" s="21"/>
      <c r="K42" s="30"/>
      <c r="L42" s="30"/>
      <c r="M42" s="30"/>
      <c r="N42" s="21"/>
      <c r="O42" s="37"/>
      <c r="P42" s="37"/>
      <c r="Q42" s="37"/>
      <c r="R42" s="37"/>
      <c r="S42" s="37"/>
    </row>
    <row r="43" spans="1:19" ht="88.5" customHeight="1" x14ac:dyDescent="0.2">
      <c r="A43" s="21"/>
      <c r="B43" s="30"/>
      <c r="C43" s="21"/>
      <c r="D43" s="8" t="s">
        <v>350</v>
      </c>
      <c r="E43" s="44">
        <v>2</v>
      </c>
      <c r="F43" s="170">
        <v>100</v>
      </c>
      <c r="G43" s="21" t="s">
        <v>21</v>
      </c>
      <c r="H43" s="233"/>
      <c r="I43" s="30"/>
      <c r="J43" s="21"/>
      <c r="K43" s="30"/>
      <c r="L43" s="30"/>
      <c r="M43" s="30"/>
      <c r="N43" s="21"/>
      <c r="O43" s="37"/>
      <c r="P43" s="37"/>
      <c r="Q43" s="37"/>
      <c r="R43" s="37"/>
      <c r="S43" s="37"/>
    </row>
    <row r="44" spans="1:19" ht="54" customHeight="1" x14ac:dyDescent="0.2">
      <c r="A44" s="21">
        <v>286</v>
      </c>
      <c r="B44" s="30" t="s">
        <v>166</v>
      </c>
      <c r="C44" s="21">
        <v>33183100</v>
      </c>
      <c r="D44" s="178"/>
      <c r="E44" s="178"/>
      <c r="F44" s="178"/>
      <c r="G44" s="178"/>
      <c r="H44" s="246" t="s">
        <v>299</v>
      </c>
      <c r="I44" s="30"/>
      <c r="J44" s="21"/>
      <c r="K44" s="30"/>
      <c r="L44" s="30"/>
      <c r="M44" s="30"/>
      <c r="N44" s="21"/>
      <c r="O44" s="37"/>
      <c r="P44" s="37"/>
      <c r="Q44" s="30" t="s">
        <v>185</v>
      </c>
      <c r="R44" s="30" t="s">
        <v>185</v>
      </c>
      <c r="S44" s="37"/>
    </row>
    <row r="45" spans="1:19" ht="17.25" customHeight="1" x14ac:dyDescent="0.2">
      <c r="A45" s="21"/>
      <c r="B45" s="30"/>
      <c r="C45" s="21"/>
      <c r="D45" s="21">
        <v>30</v>
      </c>
      <c r="E45" s="179" t="s">
        <v>320</v>
      </c>
      <c r="F45" s="170">
        <v>10</v>
      </c>
      <c r="G45" s="21" t="s">
        <v>21</v>
      </c>
      <c r="H45" s="247"/>
      <c r="I45" s="30"/>
      <c r="J45" s="21"/>
      <c r="K45" s="30"/>
      <c r="L45" s="30"/>
      <c r="M45" s="30"/>
      <c r="N45" s="21"/>
      <c r="O45" s="37"/>
      <c r="P45" s="37"/>
      <c r="Q45" s="37"/>
      <c r="R45" s="37"/>
      <c r="S45" s="37"/>
    </row>
    <row r="46" spans="1:19" x14ac:dyDescent="0.2">
      <c r="A46" s="21"/>
      <c r="B46" s="30"/>
      <c r="C46" s="21"/>
      <c r="D46" s="21">
        <v>45</v>
      </c>
      <c r="E46" s="179" t="s">
        <v>321</v>
      </c>
      <c r="F46" s="170">
        <v>10</v>
      </c>
      <c r="G46" s="21" t="s">
        <v>21</v>
      </c>
      <c r="H46" s="247"/>
      <c r="I46" s="30"/>
      <c r="J46" s="21"/>
      <c r="K46" s="30"/>
      <c r="L46" s="30"/>
      <c r="M46" s="30"/>
      <c r="N46" s="21"/>
      <c r="O46" s="37"/>
      <c r="P46" s="37"/>
      <c r="Q46" s="37"/>
      <c r="R46" s="37"/>
      <c r="S46" s="37"/>
    </row>
    <row r="47" spans="1:19" x14ac:dyDescent="0.2">
      <c r="A47" s="21"/>
      <c r="B47" s="30"/>
      <c r="C47" s="21"/>
      <c r="D47" s="8" t="s">
        <v>351</v>
      </c>
      <c r="E47" s="179" t="s">
        <v>322</v>
      </c>
      <c r="F47" s="170">
        <v>1</v>
      </c>
      <c r="G47" s="21" t="s">
        <v>21</v>
      </c>
      <c r="H47" s="247"/>
      <c r="I47" s="30"/>
      <c r="J47" s="21"/>
      <c r="K47" s="30"/>
      <c r="L47" s="30"/>
      <c r="M47" s="30"/>
      <c r="N47" s="21"/>
      <c r="O47" s="37"/>
      <c r="P47" s="37"/>
      <c r="Q47" s="37"/>
      <c r="R47" s="37"/>
      <c r="S47" s="37"/>
    </row>
    <row r="48" spans="1:19" x14ac:dyDescent="0.2">
      <c r="A48" s="21"/>
      <c r="B48" s="30"/>
      <c r="C48" s="21"/>
      <c r="D48" s="8" t="s">
        <v>351</v>
      </c>
      <c r="E48" s="179" t="s">
        <v>320</v>
      </c>
      <c r="F48" s="170">
        <v>4</v>
      </c>
      <c r="G48" s="21" t="s">
        <v>21</v>
      </c>
      <c r="H48" s="248"/>
      <c r="I48" s="30"/>
      <c r="J48" s="21"/>
      <c r="K48" s="30"/>
      <c r="L48" s="30"/>
      <c r="M48" s="30"/>
      <c r="N48" s="21"/>
      <c r="O48" s="37"/>
      <c r="P48" s="37"/>
      <c r="Q48" s="37"/>
      <c r="R48" s="37"/>
      <c r="S48" s="37"/>
    </row>
    <row r="49" spans="1:19" ht="79.5" customHeight="1" x14ac:dyDescent="0.2">
      <c r="A49" s="180">
        <v>287</v>
      </c>
      <c r="B49" s="30" t="s">
        <v>306</v>
      </c>
      <c r="C49" s="21">
        <v>33183100</v>
      </c>
      <c r="D49" s="21"/>
      <c r="E49" s="21"/>
      <c r="F49" s="170"/>
      <c r="G49" s="21"/>
      <c r="H49" s="30"/>
      <c r="I49" s="30"/>
      <c r="J49" s="21"/>
      <c r="K49" s="30"/>
      <c r="L49" s="30"/>
      <c r="M49" s="30"/>
      <c r="N49" s="21"/>
      <c r="O49" s="37"/>
      <c r="P49" s="37"/>
      <c r="Q49" s="30" t="s">
        <v>185</v>
      </c>
      <c r="R49" s="30" t="s">
        <v>185</v>
      </c>
      <c r="S49" s="37"/>
    </row>
    <row r="50" spans="1:19" ht="147" customHeight="1" x14ac:dyDescent="0.2">
      <c r="A50" s="180"/>
      <c r="B50" s="30"/>
      <c r="C50" s="21"/>
      <c r="D50" s="22"/>
      <c r="E50" s="22"/>
      <c r="F50" s="170">
        <v>474</v>
      </c>
      <c r="G50" s="21" t="s">
        <v>21</v>
      </c>
      <c r="H50" s="181" t="s">
        <v>352</v>
      </c>
      <c r="I50" s="30"/>
      <c r="J50" s="21"/>
      <c r="K50" s="30"/>
      <c r="L50" s="30"/>
      <c r="M50" s="30"/>
      <c r="N50" s="21"/>
      <c r="O50" s="37"/>
      <c r="P50" s="37"/>
      <c r="Q50" s="37"/>
      <c r="R50" s="37"/>
      <c r="S50" s="37"/>
    </row>
    <row r="51" spans="1:19" ht="135.75" customHeight="1" x14ac:dyDescent="0.2">
      <c r="A51" s="180"/>
      <c r="B51" s="30"/>
      <c r="C51" s="21"/>
      <c r="D51" s="22"/>
      <c r="E51" s="22"/>
      <c r="F51" s="170">
        <v>370</v>
      </c>
      <c r="G51" s="21" t="s">
        <v>21</v>
      </c>
      <c r="H51" s="20" t="s">
        <v>309</v>
      </c>
      <c r="I51" s="30"/>
      <c r="J51" s="21"/>
      <c r="K51" s="30"/>
      <c r="L51" s="30"/>
      <c r="M51" s="30"/>
      <c r="N51" s="21"/>
      <c r="O51" s="37"/>
      <c r="P51" s="37"/>
      <c r="Q51" s="37"/>
      <c r="R51" s="37"/>
      <c r="S51" s="37"/>
    </row>
    <row r="52" spans="1:19" ht="149.25" customHeight="1" x14ac:dyDescent="0.2">
      <c r="A52" s="22">
        <v>288</v>
      </c>
      <c r="B52" s="20" t="s">
        <v>176</v>
      </c>
      <c r="C52" s="21">
        <v>33183100</v>
      </c>
      <c r="D52" s="22"/>
      <c r="E52" s="22"/>
      <c r="F52" s="170">
        <v>8</v>
      </c>
      <c r="G52" s="21" t="s">
        <v>21</v>
      </c>
      <c r="H52" s="20" t="s">
        <v>300</v>
      </c>
      <c r="I52" s="30"/>
      <c r="J52" s="21"/>
      <c r="K52" s="30"/>
      <c r="L52" s="30"/>
      <c r="M52" s="30"/>
      <c r="N52" s="21"/>
      <c r="O52" s="37"/>
      <c r="P52" s="37"/>
      <c r="Q52" s="37"/>
      <c r="R52" s="37"/>
      <c r="S52" s="37"/>
    </row>
    <row r="53" spans="1:19" ht="200.25" customHeight="1" x14ac:dyDescent="0.2">
      <c r="A53" s="21">
        <v>289</v>
      </c>
      <c r="B53" s="30" t="s">
        <v>179</v>
      </c>
      <c r="C53" s="21">
        <v>33183100</v>
      </c>
      <c r="D53" s="22"/>
      <c r="E53" s="22"/>
      <c r="F53" s="170">
        <v>7</v>
      </c>
      <c r="G53" s="21" t="s">
        <v>21</v>
      </c>
      <c r="H53" s="20" t="s">
        <v>301</v>
      </c>
      <c r="I53" s="30"/>
      <c r="J53" s="21"/>
      <c r="K53" s="30"/>
      <c r="L53" s="30"/>
      <c r="M53" s="30"/>
      <c r="N53" s="21"/>
      <c r="O53" s="37"/>
      <c r="P53" s="37"/>
      <c r="Q53" s="37"/>
      <c r="R53" s="37"/>
      <c r="S53" s="37"/>
    </row>
    <row r="54" spans="1:19" ht="165" customHeight="1" x14ac:dyDescent="0.2">
      <c r="A54" s="21">
        <v>290</v>
      </c>
      <c r="B54" s="30" t="s">
        <v>17</v>
      </c>
      <c r="C54" s="21">
        <v>33141000</v>
      </c>
      <c r="D54" s="21"/>
      <c r="E54" s="21"/>
      <c r="F54" s="8">
        <v>10</v>
      </c>
      <c r="G54" s="21" t="s">
        <v>38</v>
      </c>
      <c r="H54" s="181" t="s">
        <v>353</v>
      </c>
      <c r="I54" s="30"/>
      <c r="J54" s="21"/>
      <c r="K54" s="30"/>
      <c r="L54" s="30"/>
      <c r="M54" s="30"/>
      <c r="N54" s="21"/>
      <c r="O54" s="37"/>
      <c r="P54" s="37"/>
      <c r="Q54" s="37"/>
      <c r="R54" s="37"/>
      <c r="S54" s="37"/>
    </row>
    <row r="55" spans="1:19" ht="112.5" customHeight="1" x14ac:dyDescent="0.2">
      <c r="A55" s="21">
        <v>291</v>
      </c>
      <c r="B55" s="30" t="s">
        <v>192</v>
      </c>
      <c r="C55" s="21">
        <v>33183100</v>
      </c>
      <c r="D55" s="21"/>
      <c r="E55" s="21"/>
      <c r="F55" s="8">
        <v>240</v>
      </c>
      <c r="G55" s="21" t="s">
        <v>38</v>
      </c>
      <c r="H55" s="30" t="s">
        <v>323</v>
      </c>
      <c r="I55" s="30"/>
      <c r="J55" s="21"/>
      <c r="K55" s="30"/>
      <c r="L55" s="30"/>
      <c r="M55" s="30"/>
      <c r="N55" s="21"/>
      <c r="O55" s="37"/>
      <c r="P55" s="37"/>
      <c r="Q55" s="37"/>
      <c r="R55" s="37"/>
      <c r="S55" s="37"/>
    </row>
    <row r="56" spans="1:19" ht="41.25" customHeight="1" x14ac:dyDescent="0.2">
      <c r="A56" s="21">
        <v>292</v>
      </c>
      <c r="B56" s="30" t="s">
        <v>160</v>
      </c>
      <c r="C56" s="21">
        <v>33184100</v>
      </c>
      <c r="D56" s="21"/>
      <c r="E56" s="21"/>
      <c r="F56" s="8">
        <v>5</v>
      </c>
      <c r="G56" s="21" t="s">
        <v>38</v>
      </c>
      <c r="H56" s="30" t="s">
        <v>302</v>
      </c>
      <c r="I56" s="30"/>
      <c r="J56" s="21"/>
      <c r="K56" s="30"/>
      <c r="L56" s="30"/>
      <c r="M56" s="30"/>
      <c r="N56" s="21"/>
      <c r="O56" s="37"/>
      <c r="P56" s="37"/>
      <c r="Q56" s="37"/>
      <c r="R56" s="37"/>
      <c r="S56" s="37"/>
    </row>
    <row r="57" spans="1:19" ht="51" x14ac:dyDescent="0.2">
      <c r="A57" s="21">
        <v>293</v>
      </c>
      <c r="B57" s="30" t="s">
        <v>161</v>
      </c>
      <c r="C57" s="21">
        <v>33141320</v>
      </c>
      <c r="D57" s="22"/>
      <c r="E57" s="22"/>
      <c r="F57" s="170"/>
      <c r="G57" s="21"/>
      <c r="H57" s="30"/>
      <c r="I57" s="30"/>
      <c r="J57" s="21"/>
      <c r="K57" s="30"/>
      <c r="L57" s="30"/>
      <c r="M57" s="30"/>
      <c r="N57" s="21"/>
      <c r="O57" s="37"/>
      <c r="P57" s="37"/>
      <c r="Q57" s="30" t="s">
        <v>185</v>
      </c>
      <c r="R57" s="30" t="s">
        <v>185</v>
      </c>
      <c r="S57" s="37"/>
    </row>
    <row r="58" spans="1:19" ht="110.25" customHeight="1" x14ac:dyDescent="0.2">
      <c r="A58" s="21"/>
      <c r="B58" s="30"/>
      <c r="C58" s="21"/>
      <c r="D58" s="21"/>
      <c r="E58" s="44"/>
      <c r="F58" s="170">
        <v>25</v>
      </c>
      <c r="G58" s="21" t="s">
        <v>38</v>
      </c>
      <c r="H58" s="30" t="s">
        <v>303</v>
      </c>
      <c r="I58" s="30"/>
      <c r="J58" s="21"/>
      <c r="K58" s="30"/>
      <c r="L58" s="30"/>
      <c r="M58" s="30"/>
      <c r="N58" s="21"/>
      <c r="O58" s="37"/>
      <c r="P58" s="37"/>
      <c r="Q58" s="37"/>
      <c r="R58" s="37"/>
      <c r="S58" s="37"/>
    </row>
    <row r="59" spans="1:19" ht="113.25" customHeight="1" x14ac:dyDescent="0.2">
      <c r="A59" s="21"/>
      <c r="B59" s="30"/>
      <c r="C59" s="21"/>
      <c r="D59" s="21"/>
      <c r="E59" s="44"/>
      <c r="F59" s="170">
        <v>30</v>
      </c>
      <c r="G59" s="21" t="s">
        <v>38</v>
      </c>
      <c r="H59" s="30" t="s">
        <v>304</v>
      </c>
      <c r="I59" s="30"/>
      <c r="J59" s="21"/>
      <c r="K59" s="30"/>
      <c r="L59" s="30"/>
      <c r="M59" s="30"/>
      <c r="N59" s="21"/>
      <c r="O59" s="37"/>
      <c r="P59" s="37"/>
      <c r="Q59" s="37"/>
      <c r="R59" s="37"/>
      <c r="S59" s="37"/>
    </row>
    <row r="60" spans="1:19" ht="51" x14ac:dyDescent="0.2">
      <c r="A60" s="21">
        <v>294</v>
      </c>
      <c r="B60" s="30" t="s">
        <v>278</v>
      </c>
      <c r="C60" s="21">
        <v>33183100</v>
      </c>
      <c r="D60" s="21"/>
      <c r="E60" s="44"/>
      <c r="F60" s="170"/>
      <c r="G60" s="21"/>
      <c r="H60" s="182"/>
      <c r="I60" s="30"/>
      <c r="J60" s="21"/>
      <c r="K60" s="30"/>
      <c r="L60" s="30"/>
      <c r="M60" s="30"/>
      <c r="N60" s="21"/>
      <c r="O60" s="37"/>
      <c r="P60" s="37"/>
      <c r="Q60" s="30" t="s">
        <v>185</v>
      </c>
      <c r="R60" s="30" t="s">
        <v>185</v>
      </c>
      <c r="S60" s="37"/>
    </row>
    <row r="61" spans="1:19" ht="100.5" customHeight="1" x14ac:dyDescent="0.2">
      <c r="A61" s="22"/>
      <c r="B61" s="175"/>
      <c r="C61" s="175"/>
      <c r="D61" s="21"/>
      <c r="E61" s="21"/>
      <c r="F61" s="8">
        <v>61</v>
      </c>
      <c r="G61" s="21" t="s">
        <v>38</v>
      </c>
      <c r="H61" s="30" t="s">
        <v>324</v>
      </c>
      <c r="I61" s="30"/>
      <c r="J61" s="21"/>
      <c r="K61" s="30"/>
      <c r="L61" s="30"/>
      <c r="M61" s="30"/>
      <c r="N61" s="21"/>
      <c r="O61" s="37"/>
      <c r="P61" s="37"/>
      <c r="Q61" s="37"/>
      <c r="R61" s="37"/>
      <c r="S61" s="37"/>
    </row>
    <row r="62" spans="1:19" ht="96" customHeight="1" x14ac:dyDescent="0.2">
      <c r="A62" s="21"/>
      <c r="B62" s="30"/>
      <c r="C62" s="175"/>
      <c r="D62" s="21"/>
      <c r="E62" s="21"/>
      <c r="F62" s="8">
        <v>90</v>
      </c>
      <c r="G62" s="21" t="s">
        <v>38</v>
      </c>
      <c r="H62" s="30" t="s">
        <v>325</v>
      </c>
      <c r="I62" s="30"/>
      <c r="J62" s="21"/>
      <c r="K62" s="30"/>
      <c r="L62" s="30"/>
      <c r="M62" s="30"/>
      <c r="N62" s="21"/>
      <c r="O62" s="37"/>
      <c r="P62" s="37"/>
      <c r="Q62" s="37"/>
      <c r="R62" s="37"/>
      <c r="S62" s="37"/>
    </row>
    <row r="63" spans="1:19" ht="93.75" customHeight="1" x14ac:dyDescent="0.2">
      <c r="A63" s="21"/>
      <c r="B63" s="30"/>
      <c r="C63" s="175"/>
      <c r="D63" s="21"/>
      <c r="E63" s="21"/>
      <c r="F63" s="8">
        <v>106</v>
      </c>
      <c r="G63" s="21" t="s">
        <v>279</v>
      </c>
      <c r="H63" s="30" t="s">
        <v>326</v>
      </c>
      <c r="I63" s="30"/>
      <c r="J63" s="21"/>
      <c r="K63" s="30"/>
      <c r="L63" s="30"/>
      <c r="M63" s="30"/>
      <c r="N63" s="21"/>
      <c r="O63" s="37"/>
      <c r="P63" s="37"/>
      <c r="Q63" s="37"/>
      <c r="R63" s="37"/>
      <c r="S63" s="37"/>
    </row>
    <row r="64" spans="1:19" ht="102.75" customHeight="1" x14ac:dyDescent="0.2">
      <c r="A64" s="21">
        <v>295</v>
      </c>
      <c r="B64" s="30" t="s">
        <v>280</v>
      </c>
      <c r="C64" s="21">
        <v>33183100</v>
      </c>
      <c r="D64" s="21"/>
      <c r="E64" s="21"/>
      <c r="F64" s="8">
        <v>10</v>
      </c>
      <c r="G64" s="21" t="s">
        <v>38</v>
      </c>
      <c r="H64" s="30" t="s">
        <v>305</v>
      </c>
      <c r="I64" s="30"/>
      <c r="J64" s="21"/>
      <c r="K64" s="30"/>
      <c r="L64" s="30"/>
      <c r="M64" s="30"/>
      <c r="N64" s="21"/>
      <c r="O64" s="37"/>
      <c r="P64" s="37"/>
      <c r="Q64" s="37"/>
      <c r="R64" s="37"/>
      <c r="S64" s="37"/>
    </row>
    <row r="65" spans="1:19" s="49" customFormat="1" ht="202.5" customHeight="1" x14ac:dyDescent="0.2">
      <c r="A65" s="22">
        <v>296</v>
      </c>
      <c r="B65" s="20" t="s">
        <v>178</v>
      </c>
      <c r="C65" s="21">
        <v>33183100</v>
      </c>
      <c r="D65" s="22"/>
      <c r="E65" s="22"/>
      <c r="F65" s="22">
        <v>6</v>
      </c>
      <c r="G65" s="21" t="s">
        <v>38</v>
      </c>
      <c r="H65" s="181" t="s">
        <v>354</v>
      </c>
      <c r="I65" s="21"/>
      <c r="J65" s="22"/>
      <c r="K65" s="22"/>
      <c r="L65" s="22"/>
      <c r="M65" s="22"/>
      <c r="N65" s="22"/>
      <c r="O65" s="22"/>
      <c r="P65" s="22"/>
      <c r="Q65" s="22"/>
      <c r="R65" s="22"/>
      <c r="S65" s="22"/>
    </row>
    <row r="66" spans="1:19" s="185" customFormat="1" ht="75.75" customHeight="1" x14ac:dyDescent="0.2">
      <c r="A66" s="22">
        <v>297</v>
      </c>
      <c r="B66" s="20" t="s">
        <v>123</v>
      </c>
      <c r="C66" s="21">
        <v>33183100</v>
      </c>
      <c r="D66" s="183"/>
      <c r="E66" s="183"/>
      <c r="F66" s="22">
        <v>16</v>
      </c>
      <c r="G66" s="21" t="s">
        <v>38</v>
      </c>
      <c r="H66" s="20" t="s">
        <v>265</v>
      </c>
      <c r="I66" s="184"/>
      <c r="J66" s="184"/>
      <c r="K66" s="184"/>
      <c r="L66" s="184"/>
      <c r="M66" s="184"/>
      <c r="N66" s="184"/>
      <c r="O66" s="184"/>
      <c r="P66" s="184"/>
      <c r="Q66" s="184"/>
      <c r="R66" s="184"/>
      <c r="S66" s="184"/>
    </row>
    <row r="67" spans="1:19" s="185" customFormat="1" x14ac:dyDescent="0.2">
      <c r="B67" s="186"/>
      <c r="C67" s="187"/>
      <c r="D67" s="187"/>
      <c r="E67" s="187"/>
      <c r="F67" s="49"/>
      <c r="G67" s="169"/>
      <c r="H67" s="186"/>
    </row>
    <row r="68" spans="1:19" x14ac:dyDescent="0.2">
      <c r="B68" s="189" t="s">
        <v>19</v>
      </c>
    </row>
  </sheetData>
  <autoFilter ref="F1:F68" xr:uid="{9F6E7C3E-5692-45E4-AC19-BC7946E8B6FA}"/>
  <mergeCells count="4">
    <mergeCell ref="H39:H43"/>
    <mergeCell ref="H35:H37"/>
    <mergeCell ref="H7:H33"/>
    <mergeCell ref="H44:H48"/>
  </mergeCells>
  <pageMargins left="0.31496062992125984" right="0.31496062992125984" top="0.74803149606299213" bottom="0.49" header="0.31496062992125984" footer="0.31496062992125984"/>
  <pageSetup paperSize="9" scale="5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6C9BF-13DB-4D29-8DB2-005065082FE8}">
  <sheetPr>
    <tabColor rgb="FF7030A0"/>
    <pageSetUpPr fitToPage="1"/>
  </sheetPr>
  <dimension ref="A1:R18"/>
  <sheetViews>
    <sheetView zoomScale="82" zoomScaleNormal="82" workbookViewId="0">
      <selection activeCell="F22" sqref="F22"/>
    </sheetView>
  </sheetViews>
  <sheetFormatPr defaultRowHeight="11.25" x14ac:dyDescent="0.2"/>
  <cols>
    <col min="1" max="1" width="5" customWidth="1"/>
    <col min="2" max="2" width="17.1640625" customWidth="1"/>
    <col min="4" max="4" width="10.33203125" customWidth="1"/>
    <col min="5" max="5" width="7.1640625" customWidth="1"/>
    <col min="6" max="6" width="59.6640625" customWidth="1"/>
    <col min="7" max="7" width="27" customWidth="1"/>
    <col min="18" max="18" width="13" customWidth="1"/>
  </cols>
  <sheetData>
    <row r="1" spans="1:18" ht="89.25" x14ac:dyDescent="0.2">
      <c r="A1" s="136" t="s">
        <v>23</v>
      </c>
      <c r="B1" s="137" t="s">
        <v>1</v>
      </c>
      <c r="C1" s="137" t="s">
        <v>68</v>
      </c>
      <c r="D1" s="136" t="s">
        <v>281</v>
      </c>
      <c r="E1" s="136" t="s">
        <v>20</v>
      </c>
      <c r="F1" s="141" t="s">
        <v>156</v>
      </c>
      <c r="G1" s="138" t="s">
        <v>283</v>
      </c>
      <c r="H1" s="138" t="s">
        <v>6</v>
      </c>
      <c r="I1" s="138" t="s">
        <v>186</v>
      </c>
      <c r="J1" s="138" t="s">
        <v>187</v>
      </c>
      <c r="K1" s="138" t="s">
        <v>206</v>
      </c>
      <c r="L1" s="138" t="s">
        <v>207</v>
      </c>
      <c r="M1" s="139" t="s">
        <v>157</v>
      </c>
      <c r="N1" s="139" t="s">
        <v>158</v>
      </c>
      <c r="O1" s="139" t="s">
        <v>9</v>
      </c>
      <c r="P1" s="139" t="s">
        <v>149</v>
      </c>
      <c r="Q1" s="139" t="s">
        <v>10</v>
      </c>
      <c r="R1" s="139" t="s">
        <v>11</v>
      </c>
    </row>
    <row r="2" spans="1:18" ht="269.25" customHeight="1" x14ac:dyDescent="0.2">
      <c r="A2" s="153">
        <v>298</v>
      </c>
      <c r="B2" s="154" t="s">
        <v>208</v>
      </c>
      <c r="C2" s="154" t="s">
        <v>209</v>
      </c>
      <c r="D2" s="155">
        <v>750</v>
      </c>
      <c r="E2" s="155" t="s">
        <v>38</v>
      </c>
      <c r="F2" s="154" t="s">
        <v>330</v>
      </c>
      <c r="G2" s="155"/>
      <c r="H2" s="155"/>
      <c r="I2" s="156"/>
      <c r="J2" s="156"/>
      <c r="K2" s="156"/>
      <c r="L2" s="156"/>
      <c r="M2" s="156"/>
      <c r="N2" s="156"/>
      <c r="O2" s="156"/>
      <c r="P2" s="156"/>
      <c r="Q2" s="168"/>
      <c r="R2" s="157"/>
    </row>
    <row r="3" spans="1:18" ht="157.5" customHeight="1" x14ac:dyDescent="0.2">
      <c r="A3" s="153">
        <v>299</v>
      </c>
      <c r="B3" s="154" t="s">
        <v>211</v>
      </c>
      <c r="C3" s="154" t="s">
        <v>209</v>
      </c>
      <c r="D3" s="155">
        <v>8000</v>
      </c>
      <c r="E3" s="155" t="s">
        <v>212</v>
      </c>
      <c r="F3" s="156" t="s">
        <v>213</v>
      </c>
      <c r="G3" s="155"/>
      <c r="H3" s="155"/>
      <c r="I3" s="156"/>
      <c r="J3" s="156"/>
      <c r="K3" s="156"/>
      <c r="L3" s="156"/>
      <c r="M3" s="156"/>
      <c r="N3" s="156"/>
      <c r="O3" s="156"/>
      <c r="P3" s="156"/>
      <c r="Q3" s="168"/>
      <c r="R3" s="157"/>
    </row>
    <row r="4" spans="1:18" ht="207" customHeight="1" x14ac:dyDescent="0.2">
      <c r="A4" s="153">
        <v>300</v>
      </c>
      <c r="B4" s="154" t="s">
        <v>214</v>
      </c>
      <c r="C4" s="154" t="s">
        <v>209</v>
      </c>
      <c r="D4" s="155">
        <v>4000</v>
      </c>
      <c r="E4" s="155" t="s">
        <v>38</v>
      </c>
      <c r="F4" s="158" t="s">
        <v>215</v>
      </c>
      <c r="G4" s="159"/>
      <c r="H4" s="159"/>
      <c r="I4" s="160"/>
      <c r="J4" s="160"/>
      <c r="K4" s="160"/>
      <c r="L4" s="160"/>
      <c r="M4" s="160"/>
      <c r="N4" s="160"/>
      <c r="O4" s="160"/>
      <c r="P4" s="160"/>
      <c r="Q4" s="168"/>
      <c r="R4" s="161"/>
    </row>
    <row r="5" spans="1:18" ht="214.5" customHeight="1" x14ac:dyDescent="0.2">
      <c r="A5" s="153">
        <v>301</v>
      </c>
      <c r="B5" s="154" t="s">
        <v>216</v>
      </c>
      <c r="C5" s="154" t="s">
        <v>209</v>
      </c>
      <c r="D5" s="155">
        <v>4000</v>
      </c>
      <c r="E5" s="155" t="s">
        <v>38</v>
      </c>
      <c r="F5" s="154" t="s">
        <v>217</v>
      </c>
      <c r="G5" s="159"/>
      <c r="H5" s="159"/>
      <c r="I5" s="160"/>
      <c r="J5" s="160"/>
      <c r="K5" s="160"/>
      <c r="L5" s="160"/>
      <c r="M5" s="160"/>
      <c r="N5" s="160"/>
      <c r="O5" s="160"/>
      <c r="P5" s="160"/>
      <c r="Q5" s="168"/>
      <c r="R5" s="161"/>
    </row>
    <row r="6" spans="1:18" ht="204.75" customHeight="1" x14ac:dyDescent="0.2">
      <c r="A6" s="153">
        <v>302</v>
      </c>
      <c r="B6" s="154" t="s">
        <v>218</v>
      </c>
      <c r="C6" s="154" t="s">
        <v>209</v>
      </c>
      <c r="D6" s="155">
        <v>1400</v>
      </c>
      <c r="E6" s="155" t="s">
        <v>38</v>
      </c>
      <c r="F6" s="154" t="s">
        <v>219</v>
      </c>
      <c r="G6" s="159"/>
      <c r="H6" s="159"/>
      <c r="I6" s="160"/>
      <c r="J6" s="160"/>
      <c r="K6" s="160"/>
      <c r="L6" s="160"/>
      <c r="M6" s="160"/>
      <c r="N6" s="160"/>
      <c r="O6" s="160"/>
      <c r="P6" s="160"/>
      <c r="Q6" s="168"/>
      <c r="R6" s="161"/>
    </row>
    <row r="7" spans="1:18" ht="298.5" customHeight="1" x14ac:dyDescent="0.2">
      <c r="A7" s="153">
        <v>303</v>
      </c>
      <c r="B7" s="154" t="s">
        <v>331</v>
      </c>
      <c r="C7" s="154" t="s">
        <v>209</v>
      </c>
      <c r="D7" s="155">
        <v>500</v>
      </c>
      <c r="E7" s="155" t="s">
        <v>212</v>
      </c>
      <c r="F7" s="154" t="s">
        <v>332</v>
      </c>
      <c r="G7" s="159"/>
      <c r="H7" s="159"/>
      <c r="I7" s="160"/>
      <c r="J7" s="160"/>
      <c r="K7" s="160"/>
      <c r="L7" s="160"/>
      <c r="M7" s="160"/>
      <c r="N7" s="160"/>
      <c r="O7" s="160"/>
      <c r="P7" s="160"/>
      <c r="Q7" s="168"/>
      <c r="R7" s="161"/>
    </row>
    <row r="8" spans="1:18" ht="288" customHeight="1" x14ac:dyDescent="0.2">
      <c r="A8" s="153">
        <v>304</v>
      </c>
      <c r="B8" s="154" t="s">
        <v>220</v>
      </c>
      <c r="C8" s="154" t="s">
        <v>209</v>
      </c>
      <c r="D8" s="155">
        <v>3000</v>
      </c>
      <c r="E8" s="155" t="s">
        <v>212</v>
      </c>
      <c r="F8" s="154" t="s">
        <v>221</v>
      </c>
      <c r="G8" s="155"/>
      <c r="H8" s="155"/>
      <c r="I8" s="156"/>
      <c r="J8" s="156"/>
      <c r="K8" s="156"/>
      <c r="L8" s="156"/>
      <c r="M8" s="156"/>
      <c r="N8" s="156"/>
      <c r="O8" s="156"/>
      <c r="P8" s="156"/>
      <c r="Q8" s="168"/>
      <c r="R8" s="157"/>
    </row>
    <row r="9" spans="1:18" ht="303" customHeight="1" x14ac:dyDescent="0.2">
      <c r="A9" s="153">
        <v>305</v>
      </c>
      <c r="B9" s="154" t="s">
        <v>222</v>
      </c>
      <c r="C9" s="154" t="s">
        <v>209</v>
      </c>
      <c r="D9" s="155">
        <v>5000</v>
      </c>
      <c r="E9" s="155" t="s">
        <v>212</v>
      </c>
      <c r="F9" s="154" t="s">
        <v>223</v>
      </c>
      <c r="G9" s="155"/>
      <c r="H9" s="155"/>
      <c r="I9" s="156"/>
      <c r="J9" s="156"/>
      <c r="K9" s="156"/>
      <c r="L9" s="156"/>
      <c r="M9" s="156"/>
      <c r="N9" s="156"/>
      <c r="O9" s="156"/>
      <c r="P9" s="156"/>
      <c r="Q9" s="168"/>
      <c r="R9" s="157"/>
    </row>
    <row r="10" spans="1:18" ht="310.5" customHeight="1" x14ac:dyDescent="0.2">
      <c r="A10" s="153">
        <v>306</v>
      </c>
      <c r="B10" s="154" t="s">
        <v>224</v>
      </c>
      <c r="C10" s="154" t="s">
        <v>209</v>
      </c>
      <c r="D10" s="155">
        <v>7000</v>
      </c>
      <c r="E10" s="155" t="s">
        <v>212</v>
      </c>
      <c r="F10" s="154" t="s">
        <v>225</v>
      </c>
      <c r="G10" s="155"/>
      <c r="H10" s="155"/>
      <c r="I10" s="156"/>
      <c r="J10" s="156"/>
      <c r="K10" s="156"/>
      <c r="L10" s="156"/>
      <c r="M10" s="156"/>
      <c r="N10" s="156"/>
      <c r="O10" s="156"/>
      <c r="P10" s="156"/>
      <c r="Q10" s="168"/>
      <c r="R10" s="157"/>
    </row>
    <row r="11" spans="1:18" ht="276.75" customHeight="1" x14ac:dyDescent="0.2">
      <c r="A11" s="153">
        <v>307</v>
      </c>
      <c r="B11" s="154" t="s">
        <v>226</v>
      </c>
      <c r="C11" s="154" t="s">
        <v>209</v>
      </c>
      <c r="D11" s="155">
        <v>500</v>
      </c>
      <c r="E11" s="155" t="s">
        <v>212</v>
      </c>
      <c r="F11" s="154" t="s">
        <v>227</v>
      </c>
      <c r="G11" s="155"/>
      <c r="H11" s="155"/>
      <c r="I11" s="156"/>
      <c r="J11" s="156"/>
      <c r="K11" s="156"/>
      <c r="L11" s="156"/>
      <c r="M11" s="156"/>
      <c r="N11" s="156"/>
      <c r="O11" s="156"/>
      <c r="P11" s="156"/>
      <c r="Q11" s="168"/>
      <c r="R11" s="157"/>
    </row>
    <row r="12" spans="1:18" ht="276" customHeight="1" x14ac:dyDescent="0.2">
      <c r="A12" s="153">
        <v>308</v>
      </c>
      <c r="B12" s="154" t="s">
        <v>228</v>
      </c>
      <c r="C12" s="154" t="s">
        <v>209</v>
      </c>
      <c r="D12" s="155">
        <v>1000</v>
      </c>
      <c r="E12" s="155" t="s">
        <v>212</v>
      </c>
      <c r="F12" s="154" t="s">
        <v>229</v>
      </c>
      <c r="G12" s="155"/>
      <c r="H12" s="155"/>
      <c r="I12" s="156"/>
      <c r="J12" s="156"/>
      <c r="K12" s="156"/>
      <c r="L12" s="156"/>
      <c r="M12" s="156"/>
      <c r="N12" s="156"/>
      <c r="O12" s="156"/>
      <c r="P12" s="156"/>
      <c r="Q12" s="168"/>
      <c r="R12" s="157"/>
    </row>
    <row r="13" spans="1:18" ht="153" x14ac:dyDescent="0.2">
      <c r="A13" s="153">
        <v>309</v>
      </c>
      <c r="B13" s="154" t="s">
        <v>238</v>
      </c>
      <c r="C13" s="154" t="s">
        <v>209</v>
      </c>
      <c r="D13" s="155">
        <v>7000</v>
      </c>
      <c r="E13" s="155" t="s">
        <v>38</v>
      </c>
      <c r="F13" s="163" t="s">
        <v>339</v>
      </c>
      <c r="G13" s="162"/>
      <c r="H13" s="155"/>
      <c r="I13" s="156"/>
      <c r="J13" s="156"/>
      <c r="K13" s="156"/>
      <c r="L13" s="156"/>
      <c r="M13" s="156"/>
      <c r="N13" s="156"/>
      <c r="O13" s="156"/>
      <c r="P13" s="156"/>
      <c r="Q13" s="168"/>
      <c r="R13" s="157"/>
    </row>
    <row r="14" spans="1:18" ht="132" customHeight="1" x14ac:dyDescent="0.2">
      <c r="A14" s="153">
        <v>310</v>
      </c>
      <c r="B14" s="154" t="s">
        <v>243</v>
      </c>
      <c r="C14" s="163" t="s">
        <v>248</v>
      </c>
      <c r="D14" s="155" t="s">
        <v>244</v>
      </c>
      <c r="E14" s="164" t="s">
        <v>245</v>
      </c>
      <c r="F14" s="162" t="s">
        <v>246</v>
      </c>
      <c r="G14" s="159"/>
      <c r="H14" s="159"/>
      <c r="I14" s="160"/>
      <c r="J14" s="160"/>
      <c r="K14" s="160"/>
      <c r="L14" s="160"/>
      <c r="M14" s="160"/>
      <c r="N14" s="160"/>
      <c r="O14" s="160"/>
      <c r="P14" s="160"/>
      <c r="Q14" s="168"/>
      <c r="R14" s="161"/>
    </row>
    <row r="15" spans="1:18" ht="114" customHeight="1" x14ac:dyDescent="0.2">
      <c r="A15" s="153">
        <v>311</v>
      </c>
      <c r="B15" s="165" t="s">
        <v>240</v>
      </c>
      <c r="C15" s="165" t="s">
        <v>209</v>
      </c>
      <c r="D15" s="166">
        <v>24</v>
      </c>
      <c r="E15" s="165" t="s">
        <v>241</v>
      </c>
      <c r="F15" s="190" t="s">
        <v>340</v>
      </c>
      <c r="G15" s="167"/>
      <c r="H15" s="167"/>
      <c r="I15" s="167"/>
      <c r="J15" s="167"/>
      <c r="K15" s="167"/>
      <c r="L15" s="167"/>
      <c r="M15" s="167"/>
      <c r="N15" s="167"/>
      <c r="O15" s="167"/>
      <c r="P15" s="167"/>
      <c r="Q15" s="167"/>
      <c r="R15" s="167"/>
    </row>
    <row r="18" spans="7:10" ht="15" x14ac:dyDescent="0.25">
      <c r="G18" s="143"/>
      <c r="H18" s="140"/>
      <c r="I18" s="140"/>
      <c r="J18" s="140"/>
    </row>
  </sheetData>
  <pageMargins left="0.3" right="0.14000000000000001" top="0.61" bottom="0.3" header="0.3" footer="0.18"/>
  <pageSetup paperSize="9" scale="8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X73"/>
  <sheetViews>
    <sheetView workbookViewId="0">
      <selection activeCell="H3" sqref="H3:H18"/>
    </sheetView>
  </sheetViews>
  <sheetFormatPr defaultColWidth="9.1640625" defaultRowHeight="15" x14ac:dyDescent="0.2"/>
  <cols>
    <col min="1" max="1" width="6.33203125" style="56" customWidth="1"/>
    <col min="2" max="2" width="22" style="1" customWidth="1"/>
    <col min="3" max="3" width="13" style="56" customWidth="1"/>
    <col min="4" max="4" width="4.83203125" style="50" customWidth="1"/>
    <col min="5" max="5" width="13" style="50" customWidth="1"/>
    <col min="6" max="6" width="14" style="51" customWidth="1"/>
    <col min="7" max="7" width="7.1640625" style="50" customWidth="1"/>
    <col min="8" max="8" width="68.33203125" style="1" customWidth="1"/>
    <col min="9" max="9" width="24.1640625" style="1" customWidth="1"/>
    <col min="10" max="10" width="16.1640625" style="1" customWidth="1"/>
    <col min="11" max="11" width="13.1640625" style="1" customWidth="1"/>
    <col min="12" max="12" width="18.1640625" style="1" customWidth="1"/>
    <col min="13" max="13" width="15.33203125" style="1" customWidth="1"/>
    <col min="14" max="14" width="12" style="1" customWidth="1"/>
    <col min="15" max="16" width="13.83203125" style="1" customWidth="1"/>
    <col min="17" max="17" width="14.1640625" style="1" customWidth="1"/>
    <col min="18" max="18" width="15.5" style="1" customWidth="1"/>
    <col min="19" max="16384" width="9.1640625" style="1"/>
  </cols>
  <sheetData>
    <row r="1" spans="1:18" ht="89.25" x14ac:dyDescent="0.2">
      <c r="A1" s="41" t="s">
        <v>0</v>
      </c>
      <c r="B1" s="25" t="s">
        <v>1</v>
      </c>
      <c r="C1" s="41" t="s">
        <v>68</v>
      </c>
      <c r="D1" s="41" t="s">
        <v>2</v>
      </c>
      <c r="E1" s="41" t="s">
        <v>3</v>
      </c>
      <c r="F1" s="77" t="s">
        <v>260</v>
      </c>
      <c r="G1" s="42" t="s">
        <v>20</v>
      </c>
      <c r="H1" s="25" t="s">
        <v>4</v>
      </c>
      <c r="I1" s="25" t="s">
        <v>5</v>
      </c>
      <c r="J1" s="25" t="s">
        <v>6</v>
      </c>
      <c r="K1" s="21" t="s">
        <v>183</v>
      </c>
      <c r="L1" s="21" t="s">
        <v>184</v>
      </c>
      <c r="M1" s="25" t="s">
        <v>7</v>
      </c>
      <c r="N1" s="25" t="s">
        <v>8</v>
      </c>
      <c r="O1" s="25" t="s">
        <v>9</v>
      </c>
      <c r="P1" s="25" t="s">
        <v>149</v>
      </c>
      <c r="Q1" s="25" t="s">
        <v>10</v>
      </c>
      <c r="R1" s="25" t="s">
        <v>11</v>
      </c>
    </row>
    <row r="2" spans="1:18" ht="51" x14ac:dyDescent="0.2">
      <c r="A2" s="14">
        <v>311</v>
      </c>
      <c r="B2" s="17" t="s">
        <v>147</v>
      </c>
      <c r="C2" s="14">
        <v>33183100</v>
      </c>
      <c r="D2" s="41"/>
      <c r="E2" s="41"/>
      <c r="F2" s="26"/>
      <c r="G2" s="42"/>
      <c r="H2" s="25"/>
      <c r="I2" s="25"/>
      <c r="J2" s="25"/>
      <c r="K2" s="21"/>
      <c r="L2" s="21"/>
      <c r="M2" s="25"/>
      <c r="N2" s="25"/>
      <c r="O2" s="27"/>
      <c r="P2" s="27" t="s">
        <v>185</v>
      </c>
      <c r="Q2" s="27" t="s">
        <v>185</v>
      </c>
      <c r="R2" s="28"/>
    </row>
    <row r="3" spans="1:18" x14ac:dyDescent="0.2">
      <c r="A3" s="16"/>
      <c r="B3" s="29"/>
      <c r="C3" s="58"/>
      <c r="D3" s="43">
        <v>30</v>
      </c>
      <c r="E3" s="43">
        <v>3.5</v>
      </c>
      <c r="F3" s="78">
        <v>2</v>
      </c>
      <c r="G3" s="43" t="s">
        <v>21</v>
      </c>
      <c r="H3" s="247" t="s">
        <v>249</v>
      </c>
      <c r="I3" s="30"/>
      <c r="J3" s="30"/>
      <c r="K3" s="30"/>
      <c r="L3" s="30"/>
      <c r="M3" s="30"/>
      <c r="N3" s="30"/>
      <c r="O3" s="30"/>
      <c r="P3" s="31"/>
      <c r="Q3" s="31"/>
      <c r="R3" s="32"/>
    </row>
    <row r="4" spans="1:18" x14ac:dyDescent="0.2">
      <c r="A4" s="16"/>
      <c r="B4" s="29"/>
      <c r="C4" s="58"/>
      <c r="D4" s="21">
        <v>31</v>
      </c>
      <c r="E4" s="21">
        <v>3.5</v>
      </c>
      <c r="F4" s="76">
        <v>5</v>
      </c>
      <c r="G4" s="21" t="s">
        <v>21</v>
      </c>
      <c r="H4" s="247"/>
      <c r="I4" s="30"/>
      <c r="J4" s="30"/>
      <c r="K4" s="30"/>
      <c r="L4" s="30"/>
      <c r="M4" s="30"/>
      <c r="N4" s="30"/>
      <c r="O4" s="30"/>
      <c r="P4" s="27"/>
      <c r="Q4" s="27"/>
      <c r="R4" s="15"/>
    </row>
    <row r="5" spans="1:18" x14ac:dyDescent="0.2">
      <c r="A5" s="16"/>
      <c r="B5" s="29"/>
      <c r="C5" s="58"/>
      <c r="D5" s="21">
        <v>32</v>
      </c>
      <c r="E5" s="21">
        <v>3.5</v>
      </c>
      <c r="F5" s="76">
        <v>4</v>
      </c>
      <c r="G5" s="21" t="s">
        <v>21</v>
      </c>
      <c r="H5" s="247"/>
      <c r="I5" s="30"/>
      <c r="J5" s="30"/>
      <c r="K5" s="30"/>
      <c r="L5" s="30"/>
      <c r="M5" s="30"/>
      <c r="N5" s="30"/>
      <c r="O5" s="30"/>
      <c r="P5" s="27"/>
      <c r="Q5" s="27"/>
      <c r="R5" s="15"/>
    </row>
    <row r="6" spans="1:18" x14ac:dyDescent="0.2">
      <c r="A6" s="16"/>
      <c r="B6" s="29"/>
      <c r="C6" s="58"/>
      <c r="D6" s="22">
        <v>36</v>
      </c>
      <c r="E6" s="22">
        <v>3.5</v>
      </c>
      <c r="F6" s="79">
        <v>6</v>
      </c>
      <c r="G6" s="21" t="s">
        <v>21</v>
      </c>
      <c r="H6" s="247"/>
      <c r="I6" s="30"/>
      <c r="J6" s="30"/>
      <c r="K6" s="30"/>
      <c r="L6" s="30"/>
      <c r="M6" s="30"/>
      <c r="N6" s="30"/>
      <c r="O6" s="30"/>
      <c r="P6" s="27"/>
      <c r="Q6" s="27"/>
      <c r="R6" s="15"/>
    </row>
    <row r="7" spans="1:18" x14ac:dyDescent="0.2">
      <c r="A7" s="16"/>
      <c r="B7" s="29"/>
      <c r="C7" s="58"/>
      <c r="D7" s="22">
        <v>37</v>
      </c>
      <c r="E7" s="22">
        <v>3.5</v>
      </c>
      <c r="F7" s="79">
        <v>3</v>
      </c>
      <c r="G7" s="21" t="s">
        <v>21</v>
      </c>
      <c r="H7" s="247"/>
      <c r="I7" s="30"/>
      <c r="J7" s="30"/>
      <c r="K7" s="30"/>
      <c r="L7" s="30"/>
      <c r="M7" s="30"/>
      <c r="N7" s="30"/>
      <c r="O7" s="30"/>
      <c r="P7" s="27"/>
      <c r="Q7" s="27"/>
      <c r="R7" s="15"/>
    </row>
    <row r="8" spans="1:18" x14ac:dyDescent="0.2">
      <c r="A8" s="16"/>
      <c r="B8" s="29"/>
      <c r="C8" s="58"/>
      <c r="D8" s="22">
        <v>39</v>
      </c>
      <c r="E8" s="22">
        <v>3.5</v>
      </c>
      <c r="F8" s="79">
        <v>2</v>
      </c>
      <c r="G8" s="21" t="s">
        <v>21</v>
      </c>
      <c r="H8" s="247"/>
      <c r="I8" s="30"/>
      <c r="J8" s="30"/>
      <c r="K8" s="30"/>
      <c r="L8" s="30"/>
      <c r="M8" s="30"/>
      <c r="N8" s="30"/>
      <c r="O8" s="30"/>
      <c r="P8" s="27"/>
      <c r="Q8" s="27"/>
      <c r="R8" s="15"/>
    </row>
    <row r="9" spans="1:18" x14ac:dyDescent="0.2">
      <c r="A9" s="16"/>
      <c r="B9" s="29"/>
      <c r="C9" s="58"/>
      <c r="D9" s="22">
        <v>31</v>
      </c>
      <c r="E9" s="22">
        <v>4.5</v>
      </c>
      <c r="F9" s="79">
        <v>1</v>
      </c>
      <c r="G9" s="21" t="s">
        <v>21</v>
      </c>
      <c r="H9" s="247"/>
      <c r="I9" s="30"/>
      <c r="J9" s="30"/>
      <c r="K9" s="30"/>
      <c r="L9" s="30"/>
      <c r="M9" s="30"/>
      <c r="N9" s="30"/>
      <c r="O9" s="30"/>
      <c r="P9" s="27"/>
      <c r="Q9" s="27"/>
      <c r="R9" s="15"/>
    </row>
    <row r="10" spans="1:18" x14ac:dyDescent="0.2">
      <c r="A10" s="16"/>
      <c r="B10" s="29"/>
      <c r="C10" s="58"/>
      <c r="D10" s="22">
        <v>32</v>
      </c>
      <c r="E10" s="22">
        <v>4.5</v>
      </c>
      <c r="F10" s="79">
        <v>1</v>
      </c>
      <c r="G10" s="21" t="s">
        <v>21</v>
      </c>
      <c r="H10" s="247"/>
      <c r="I10" s="30"/>
      <c r="J10" s="30"/>
      <c r="K10" s="30"/>
      <c r="L10" s="30"/>
      <c r="M10" s="30"/>
      <c r="N10" s="30"/>
      <c r="O10" s="30"/>
      <c r="P10" s="27"/>
      <c r="Q10" s="27"/>
      <c r="R10" s="15"/>
    </row>
    <row r="11" spans="1:18" x14ac:dyDescent="0.2">
      <c r="A11" s="16"/>
      <c r="B11" s="29"/>
      <c r="C11" s="58"/>
      <c r="D11" s="22">
        <v>33</v>
      </c>
      <c r="E11" s="22">
        <v>4.5</v>
      </c>
      <c r="F11" s="79">
        <v>3</v>
      </c>
      <c r="G11" s="21" t="s">
        <v>21</v>
      </c>
      <c r="H11" s="247"/>
      <c r="I11" s="30"/>
      <c r="J11" s="30"/>
      <c r="K11" s="30"/>
      <c r="L11" s="30"/>
      <c r="M11" s="30"/>
      <c r="N11" s="30"/>
      <c r="O11" s="30"/>
      <c r="P11" s="27"/>
      <c r="Q11" s="27"/>
      <c r="R11" s="15"/>
    </row>
    <row r="12" spans="1:18" x14ac:dyDescent="0.2">
      <c r="A12" s="16"/>
      <c r="B12" s="29"/>
      <c r="C12" s="58"/>
      <c r="D12" s="21">
        <v>34</v>
      </c>
      <c r="E12" s="21">
        <v>4.5</v>
      </c>
      <c r="F12" s="76">
        <v>4</v>
      </c>
      <c r="G12" s="21" t="s">
        <v>21</v>
      </c>
      <c r="H12" s="247"/>
      <c r="I12" s="30"/>
      <c r="J12" s="30"/>
      <c r="K12" s="30"/>
      <c r="L12" s="30"/>
      <c r="M12" s="30"/>
      <c r="N12" s="30"/>
      <c r="O12" s="30"/>
      <c r="P12" s="27"/>
      <c r="Q12" s="27"/>
      <c r="R12" s="15"/>
    </row>
    <row r="13" spans="1:18" x14ac:dyDescent="0.2">
      <c r="A13" s="16"/>
      <c r="B13" s="29"/>
      <c r="C13" s="58"/>
      <c r="D13" s="21">
        <v>36</v>
      </c>
      <c r="E13" s="21">
        <v>4.5</v>
      </c>
      <c r="F13" s="76">
        <v>3</v>
      </c>
      <c r="G13" s="21" t="s">
        <v>21</v>
      </c>
      <c r="H13" s="247"/>
      <c r="I13" s="30"/>
      <c r="J13" s="30"/>
      <c r="K13" s="30"/>
      <c r="L13" s="30"/>
      <c r="M13" s="30"/>
      <c r="N13" s="30"/>
      <c r="O13" s="30"/>
      <c r="P13" s="27"/>
      <c r="Q13" s="27"/>
      <c r="R13" s="15"/>
    </row>
    <row r="14" spans="1:18" x14ac:dyDescent="0.2">
      <c r="A14" s="16"/>
      <c r="B14" s="29"/>
      <c r="C14" s="58"/>
      <c r="D14" s="21">
        <v>39</v>
      </c>
      <c r="E14" s="21">
        <v>4.5</v>
      </c>
      <c r="F14" s="76">
        <v>2</v>
      </c>
      <c r="G14" s="21" t="s">
        <v>21</v>
      </c>
      <c r="H14" s="247"/>
      <c r="I14" s="30"/>
      <c r="J14" s="30"/>
      <c r="K14" s="30"/>
      <c r="L14" s="30"/>
      <c r="M14" s="30"/>
      <c r="N14" s="30"/>
      <c r="O14" s="30"/>
      <c r="P14" s="27"/>
      <c r="Q14" s="27"/>
      <c r="R14" s="15"/>
    </row>
    <row r="15" spans="1:18" x14ac:dyDescent="0.2">
      <c r="A15" s="16"/>
      <c r="B15" s="29"/>
      <c r="C15" s="58"/>
      <c r="D15" s="21">
        <v>40</v>
      </c>
      <c r="E15" s="21">
        <v>4.5</v>
      </c>
      <c r="F15" s="76">
        <v>4</v>
      </c>
      <c r="G15" s="21" t="s">
        <v>21</v>
      </c>
      <c r="H15" s="247"/>
      <c r="I15" s="30"/>
      <c r="J15" s="30"/>
      <c r="K15" s="30"/>
      <c r="L15" s="30"/>
      <c r="M15" s="30"/>
      <c r="N15" s="30"/>
      <c r="O15" s="30"/>
      <c r="P15" s="27"/>
      <c r="Q15" s="27"/>
      <c r="R15" s="15"/>
    </row>
    <row r="16" spans="1:18" x14ac:dyDescent="0.2">
      <c r="A16" s="16"/>
      <c r="B16" s="29"/>
      <c r="C16" s="58"/>
      <c r="D16" s="21">
        <v>41</v>
      </c>
      <c r="E16" s="21">
        <v>4.5</v>
      </c>
      <c r="F16" s="76">
        <v>3</v>
      </c>
      <c r="G16" s="21" t="s">
        <v>21</v>
      </c>
      <c r="H16" s="247"/>
      <c r="I16" s="30"/>
      <c r="J16" s="30"/>
      <c r="K16" s="30"/>
      <c r="L16" s="30"/>
      <c r="M16" s="30"/>
      <c r="N16" s="30"/>
      <c r="O16" s="30"/>
      <c r="P16" s="27"/>
      <c r="Q16" s="27"/>
      <c r="R16" s="15"/>
    </row>
    <row r="17" spans="1:18" x14ac:dyDescent="0.2">
      <c r="A17" s="16"/>
      <c r="B17" s="29"/>
      <c r="C17" s="58"/>
      <c r="D17" s="21">
        <v>42</v>
      </c>
      <c r="E17" s="21">
        <v>4.5</v>
      </c>
      <c r="F17" s="76">
        <v>2</v>
      </c>
      <c r="G17" s="21" t="s">
        <v>21</v>
      </c>
      <c r="H17" s="247"/>
      <c r="I17" s="30"/>
      <c r="J17" s="30"/>
      <c r="K17" s="30"/>
      <c r="L17" s="30"/>
      <c r="M17" s="30"/>
      <c r="N17" s="30"/>
      <c r="O17" s="30"/>
      <c r="P17" s="27"/>
      <c r="Q17" s="27"/>
      <c r="R17" s="15"/>
    </row>
    <row r="18" spans="1:18" x14ac:dyDescent="0.2">
      <c r="A18" s="43"/>
      <c r="B18" s="28"/>
      <c r="C18" s="59"/>
      <c r="D18" s="49">
        <v>46</v>
      </c>
      <c r="E18" s="49">
        <v>4.5</v>
      </c>
      <c r="F18" s="76">
        <v>3</v>
      </c>
      <c r="G18" s="21" t="s">
        <v>21</v>
      </c>
      <c r="H18" s="248"/>
      <c r="I18" s="30"/>
      <c r="J18" s="30"/>
      <c r="K18" s="30"/>
      <c r="L18" s="30"/>
      <c r="M18" s="30"/>
      <c r="N18" s="30"/>
      <c r="O18" s="30"/>
      <c r="P18" s="27"/>
      <c r="Q18" s="27"/>
      <c r="R18" s="15"/>
    </row>
    <row r="19" spans="1:18" ht="51" x14ac:dyDescent="0.2">
      <c r="A19" s="14">
        <v>312</v>
      </c>
      <c r="B19" s="52" t="s">
        <v>12</v>
      </c>
      <c r="C19" s="14">
        <v>33183100</v>
      </c>
      <c r="D19" s="22"/>
      <c r="E19" s="22"/>
      <c r="F19" s="76"/>
      <c r="G19" s="21"/>
      <c r="H19" s="33"/>
      <c r="I19" s="30"/>
      <c r="J19" s="30"/>
      <c r="K19" s="30"/>
      <c r="L19" s="30"/>
      <c r="M19" s="30"/>
      <c r="N19" s="30"/>
      <c r="O19" s="30"/>
      <c r="P19" s="27" t="s">
        <v>185</v>
      </c>
      <c r="Q19" s="27" t="s">
        <v>185</v>
      </c>
      <c r="R19" s="15"/>
    </row>
    <row r="20" spans="1:18" ht="21.75" customHeight="1" x14ac:dyDescent="0.2">
      <c r="A20" s="16"/>
      <c r="B20" s="16"/>
      <c r="C20" s="16"/>
      <c r="D20" s="21">
        <v>20</v>
      </c>
      <c r="E20" s="21">
        <v>1.5</v>
      </c>
      <c r="F20" s="79">
        <v>9</v>
      </c>
      <c r="G20" s="21" t="s">
        <v>21</v>
      </c>
      <c r="H20" s="246" t="s">
        <v>250</v>
      </c>
      <c r="I20" s="30"/>
      <c r="J20" s="30"/>
      <c r="K20" s="30"/>
      <c r="L20" s="30"/>
      <c r="M20" s="30"/>
      <c r="N20" s="30"/>
      <c r="O20" s="30"/>
      <c r="P20" s="27"/>
      <c r="Q20" s="27"/>
      <c r="R20" s="15"/>
    </row>
    <row r="21" spans="1:18" x14ac:dyDescent="0.2">
      <c r="A21" s="16"/>
      <c r="B21" s="16"/>
      <c r="C21" s="16"/>
      <c r="D21" s="21">
        <v>30</v>
      </c>
      <c r="E21" s="21">
        <v>1.5</v>
      </c>
      <c r="F21" s="79">
        <v>9</v>
      </c>
      <c r="G21" s="21" t="s">
        <v>21</v>
      </c>
      <c r="H21" s="247"/>
      <c r="I21" s="30"/>
      <c r="J21" s="30"/>
      <c r="K21" s="30"/>
      <c r="L21" s="30"/>
      <c r="M21" s="30"/>
      <c r="N21" s="30"/>
      <c r="O21" s="30"/>
      <c r="P21" s="27"/>
      <c r="Q21" s="27"/>
      <c r="R21" s="15"/>
    </row>
    <row r="22" spans="1:18" x14ac:dyDescent="0.2">
      <c r="A22" s="16"/>
      <c r="B22" s="16"/>
      <c r="C22" s="16"/>
      <c r="D22" s="21">
        <v>28</v>
      </c>
      <c r="E22" s="21">
        <v>2</v>
      </c>
      <c r="F22" s="79">
        <v>6</v>
      </c>
      <c r="G22" s="21" t="s">
        <v>21</v>
      </c>
      <c r="H22" s="247"/>
      <c r="I22" s="30"/>
      <c r="J22" s="30"/>
      <c r="K22" s="30"/>
      <c r="L22" s="30"/>
      <c r="M22" s="30"/>
      <c r="N22" s="30"/>
      <c r="O22" s="30"/>
      <c r="P22" s="27"/>
      <c r="Q22" s="27"/>
      <c r="R22" s="15"/>
    </row>
    <row r="23" spans="1:18" x14ac:dyDescent="0.2">
      <c r="A23" s="16"/>
      <c r="B23" s="16"/>
      <c r="C23" s="16"/>
      <c r="D23" s="21">
        <v>30</v>
      </c>
      <c r="E23" s="21">
        <v>2</v>
      </c>
      <c r="F23" s="79">
        <v>7</v>
      </c>
      <c r="G23" s="21" t="s">
        <v>21</v>
      </c>
      <c r="H23" s="247"/>
      <c r="I23" s="30"/>
      <c r="J23" s="30"/>
      <c r="K23" s="30"/>
      <c r="L23" s="30"/>
      <c r="M23" s="30"/>
      <c r="N23" s="30"/>
      <c r="O23" s="30"/>
      <c r="P23" s="27"/>
      <c r="Q23" s="27"/>
      <c r="R23" s="15"/>
    </row>
    <row r="24" spans="1:18" x14ac:dyDescent="0.2">
      <c r="A24" s="16"/>
      <c r="B24" s="16"/>
      <c r="C24" s="16"/>
      <c r="D24" s="21">
        <v>24</v>
      </c>
      <c r="E24" s="21">
        <v>2.5</v>
      </c>
      <c r="F24" s="79">
        <v>9</v>
      </c>
      <c r="G24" s="21" t="s">
        <v>21</v>
      </c>
      <c r="H24" s="247"/>
      <c r="I24" s="30"/>
      <c r="J24" s="30"/>
      <c r="K24" s="30"/>
      <c r="L24" s="30"/>
      <c r="M24" s="30"/>
      <c r="N24" s="30"/>
      <c r="O24" s="30"/>
      <c r="P24" s="27"/>
      <c r="Q24" s="27"/>
      <c r="R24" s="15"/>
    </row>
    <row r="25" spans="1:18" x14ac:dyDescent="0.2">
      <c r="A25" s="16"/>
      <c r="B25" s="16"/>
      <c r="C25" s="16"/>
      <c r="D25" s="21">
        <v>45</v>
      </c>
      <c r="E25" s="21">
        <v>2.5</v>
      </c>
      <c r="F25" s="79">
        <v>8</v>
      </c>
      <c r="G25" s="21" t="s">
        <v>21</v>
      </c>
      <c r="H25" s="247"/>
      <c r="I25" s="30"/>
      <c r="J25" s="30"/>
      <c r="K25" s="30"/>
      <c r="L25" s="30"/>
      <c r="M25" s="30"/>
      <c r="N25" s="30"/>
      <c r="O25" s="30"/>
      <c r="P25" s="27"/>
      <c r="Q25" s="27"/>
      <c r="R25" s="15"/>
    </row>
    <row r="26" spans="1:18" x14ac:dyDescent="0.2">
      <c r="A26" s="16"/>
      <c r="B26" s="16"/>
      <c r="C26" s="16"/>
      <c r="D26" s="21">
        <v>32</v>
      </c>
      <c r="E26" s="21">
        <v>3</v>
      </c>
      <c r="F26" s="79">
        <v>9</v>
      </c>
      <c r="G26" s="21" t="s">
        <v>21</v>
      </c>
      <c r="H26" s="247"/>
      <c r="I26" s="30"/>
      <c r="J26" s="30"/>
      <c r="K26" s="30"/>
      <c r="L26" s="30"/>
      <c r="M26" s="30"/>
      <c r="N26" s="30"/>
      <c r="O26" s="30"/>
      <c r="P26" s="27"/>
      <c r="Q26" s="27"/>
      <c r="R26" s="15"/>
    </row>
    <row r="27" spans="1:18" x14ac:dyDescent="0.2">
      <c r="A27" s="16"/>
      <c r="B27" s="18"/>
      <c r="C27" s="16"/>
      <c r="D27" s="21">
        <v>36</v>
      </c>
      <c r="E27" s="21">
        <v>3</v>
      </c>
      <c r="F27" s="79">
        <v>2</v>
      </c>
      <c r="G27" s="21" t="s">
        <v>21</v>
      </c>
      <c r="H27" s="247"/>
      <c r="I27" s="30"/>
      <c r="J27" s="30"/>
      <c r="K27" s="30"/>
      <c r="L27" s="30"/>
      <c r="M27" s="30"/>
      <c r="N27" s="30"/>
      <c r="O27" s="30"/>
      <c r="P27" s="27"/>
      <c r="Q27" s="27"/>
      <c r="R27" s="15"/>
    </row>
    <row r="28" spans="1:18" x14ac:dyDescent="0.2">
      <c r="A28" s="43"/>
      <c r="B28" s="19"/>
      <c r="C28" s="43"/>
      <c r="D28" s="21">
        <v>40</v>
      </c>
      <c r="E28" s="21">
        <v>3</v>
      </c>
      <c r="F28" s="79">
        <v>9</v>
      </c>
      <c r="G28" s="21" t="s">
        <v>21</v>
      </c>
      <c r="H28" s="248"/>
      <c r="I28" s="30"/>
      <c r="J28" s="30"/>
      <c r="K28" s="30"/>
      <c r="L28" s="30"/>
      <c r="M28" s="30"/>
      <c r="N28" s="30"/>
      <c r="O28" s="30"/>
      <c r="P28" s="27"/>
      <c r="Q28" s="27"/>
      <c r="R28" s="15"/>
    </row>
    <row r="29" spans="1:18" ht="51" x14ac:dyDescent="0.2">
      <c r="A29" s="14">
        <v>313</v>
      </c>
      <c r="B29" s="17" t="s">
        <v>13</v>
      </c>
      <c r="C29" s="14">
        <v>33183100</v>
      </c>
      <c r="D29" s="21"/>
      <c r="E29" s="21"/>
      <c r="F29" s="79"/>
      <c r="G29" s="21"/>
      <c r="H29" s="33"/>
      <c r="I29" s="30"/>
      <c r="J29" s="30"/>
      <c r="K29" s="30"/>
      <c r="L29" s="30"/>
      <c r="M29" s="30"/>
      <c r="N29" s="30"/>
      <c r="O29" s="30"/>
      <c r="P29" s="27" t="s">
        <v>185</v>
      </c>
      <c r="Q29" s="27" t="s">
        <v>185</v>
      </c>
      <c r="R29" s="15"/>
    </row>
    <row r="30" spans="1:18" ht="72" customHeight="1" x14ac:dyDescent="0.2">
      <c r="A30" s="16"/>
      <c r="B30" s="18"/>
      <c r="C30" s="16"/>
      <c r="D30" s="21">
        <v>31</v>
      </c>
      <c r="E30" s="21">
        <v>1</v>
      </c>
      <c r="F30" s="79">
        <v>60</v>
      </c>
      <c r="G30" s="21" t="s">
        <v>21</v>
      </c>
      <c r="H30" s="246" t="s">
        <v>14</v>
      </c>
      <c r="I30" s="30"/>
      <c r="J30" s="30"/>
      <c r="K30" s="30"/>
      <c r="L30" s="30"/>
      <c r="M30" s="30"/>
      <c r="N30" s="30"/>
      <c r="O30" s="30"/>
      <c r="P30" s="27"/>
      <c r="Q30" s="27"/>
      <c r="R30" s="15"/>
    </row>
    <row r="31" spans="1:18" x14ac:dyDescent="0.2">
      <c r="A31" s="16"/>
      <c r="B31" s="18"/>
      <c r="C31" s="16"/>
      <c r="D31" s="21">
        <v>31</v>
      </c>
      <c r="E31" s="21">
        <v>1.5</v>
      </c>
      <c r="F31" s="76">
        <v>60</v>
      </c>
      <c r="G31" s="21" t="s">
        <v>21</v>
      </c>
      <c r="H31" s="247"/>
      <c r="I31" s="30"/>
      <c r="J31" s="30"/>
      <c r="K31" s="30"/>
      <c r="L31" s="30"/>
      <c r="M31" s="30"/>
      <c r="N31" s="30"/>
      <c r="O31" s="30"/>
      <c r="P31" s="27"/>
      <c r="Q31" s="27"/>
      <c r="R31" s="15"/>
    </row>
    <row r="32" spans="1:18" x14ac:dyDescent="0.2">
      <c r="A32" s="16"/>
      <c r="B32" s="18"/>
      <c r="C32" s="16"/>
      <c r="D32" s="21">
        <v>31</v>
      </c>
      <c r="E32" s="21">
        <v>1.6</v>
      </c>
      <c r="F32" s="76">
        <v>60</v>
      </c>
      <c r="G32" s="21" t="s">
        <v>21</v>
      </c>
      <c r="H32" s="247"/>
      <c r="I32" s="30"/>
      <c r="J32" s="30"/>
      <c r="K32" s="30"/>
      <c r="L32" s="30"/>
      <c r="M32" s="30"/>
      <c r="N32" s="30"/>
      <c r="O32" s="30"/>
      <c r="P32" s="27"/>
      <c r="Q32" s="27"/>
      <c r="R32" s="15"/>
    </row>
    <row r="33" spans="1:18" x14ac:dyDescent="0.2">
      <c r="A33" s="16"/>
      <c r="B33" s="18"/>
      <c r="C33" s="16"/>
      <c r="D33" s="21">
        <v>31</v>
      </c>
      <c r="E33" s="21">
        <v>1.8</v>
      </c>
      <c r="F33" s="79">
        <v>100</v>
      </c>
      <c r="G33" s="21" t="s">
        <v>21</v>
      </c>
      <c r="H33" s="247"/>
      <c r="I33" s="30"/>
      <c r="J33" s="30"/>
      <c r="K33" s="30"/>
      <c r="L33" s="30"/>
      <c r="M33" s="30"/>
      <c r="N33" s="30"/>
      <c r="O33" s="30"/>
      <c r="P33" s="27"/>
      <c r="Q33" s="27"/>
      <c r="R33" s="15"/>
    </row>
    <row r="34" spans="1:18" x14ac:dyDescent="0.2">
      <c r="A34" s="43"/>
      <c r="B34" s="19"/>
      <c r="C34" s="43"/>
      <c r="D34" s="21">
        <v>31</v>
      </c>
      <c r="E34" s="44">
        <v>2</v>
      </c>
      <c r="F34" s="79">
        <v>100</v>
      </c>
      <c r="G34" s="21" t="s">
        <v>21</v>
      </c>
      <c r="H34" s="248"/>
      <c r="I34" s="30"/>
      <c r="J34" s="30"/>
      <c r="K34" s="30"/>
      <c r="L34" s="30"/>
      <c r="M34" s="30"/>
      <c r="N34" s="30"/>
      <c r="O34" s="30"/>
      <c r="P34" s="27"/>
      <c r="Q34" s="27"/>
      <c r="R34" s="15"/>
    </row>
    <row r="35" spans="1:18" ht="51" x14ac:dyDescent="0.2">
      <c r="A35" s="14">
        <v>314</v>
      </c>
      <c r="B35" s="17" t="s">
        <v>166</v>
      </c>
      <c r="C35" s="14">
        <v>33183100</v>
      </c>
      <c r="D35" s="21"/>
      <c r="E35" s="21"/>
      <c r="F35" s="80"/>
      <c r="G35" s="21"/>
      <c r="H35" s="34"/>
      <c r="I35" s="30"/>
      <c r="J35" s="30"/>
      <c r="K35" s="30"/>
      <c r="L35" s="30"/>
      <c r="M35" s="30"/>
      <c r="N35" s="30"/>
      <c r="O35" s="30"/>
      <c r="P35" s="27" t="s">
        <v>185</v>
      </c>
      <c r="Q35" s="27" t="s">
        <v>185</v>
      </c>
      <c r="R35" s="15"/>
    </row>
    <row r="36" spans="1:18" x14ac:dyDescent="0.2">
      <c r="A36" s="16"/>
      <c r="B36" s="18"/>
      <c r="C36" s="16"/>
      <c r="D36" s="21">
        <v>28</v>
      </c>
      <c r="E36" s="21" t="s">
        <v>251</v>
      </c>
      <c r="F36" s="80">
        <v>6</v>
      </c>
      <c r="G36" s="21" t="s">
        <v>21</v>
      </c>
      <c r="H36" s="249" t="s">
        <v>167</v>
      </c>
      <c r="I36" s="30"/>
      <c r="J36" s="30"/>
      <c r="K36" s="30"/>
      <c r="L36" s="30"/>
      <c r="M36" s="30"/>
      <c r="N36" s="30"/>
      <c r="O36" s="30"/>
      <c r="P36" s="27"/>
      <c r="Q36" s="27"/>
      <c r="R36" s="15"/>
    </row>
    <row r="37" spans="1:18" x14ac:dyDescent="0.2">
      <c r="A37" s="16"/>
      <c r="B37" s="18"/>
      <c r="C37" s="16"/>
      <c r="D37" s="21">
        <v>30</v>
      </c>
      <c r="E37" s="21" t="s">
        <v>251</v>
      </c>
      <c r="F37" s="80">
        <v>5</v>
      </c>
      <c r="G37" s="21" t="s">
        <v>21</v>
      </c>
      <c r="H37" s="250"/>
      <c r="I37" s="30"/>
      <c r="J37" s="30"/>
      <c r="K37" s="30"/>
      <c r="L37" s="30"/>
      <c r="M37" s="30"/>
      <c r="N37" s="30"/>
      <c r="O37" s="30"/>
      <c r="P37" s="27"/>
      <c r="Q37" s="27"/>
      <c r="R37" s="15"/>
    </row>
    <row r="38" spans="1:18" x14ac:dyDescent="0.2">
      <c r="A38" s="60"/>
      <c r="B38" s="18"/>
      <c r="C38" s="16"/>
      <c r="D38" s="22">
        <v>45</v>
      </c>
      <c r="E38" s="22" t="s">
        <v>251</v>
      </c>
      <c r="F38" s="79">
        <v>12</v>
      </c>
      <c r="G38" s="21" t="s">
        <v>21</v>
      </c>
      <c r="H38" s="250"/>
      <c r="I38" s="30"/>
      <c r="J38" s="30"/>
      <c r="K38" s="30"/>
      <c r="L38" s="30"/>
      <c r="M38" s="30"/>
      <c r="N38" s="30"/>
      <c r="O38" s="30"/>
      <c r="P38" s="27"/>
      <c r="Q38" s="27"/>
      <c r="R38" s="15"/>
    </row>
    <row r="39" spans="1:18" x14ac:dyDescent="0.2">
      <c r="A39" s="60"/>
      <c r="B39" s="18"/>
      <c r="C39" s="16"/>
      <c r="D39" s="22">
        <v>45</v>
      </c>
      <c r="E39" s="22" t="s">
        <v>252</v>
      </c>
      <c r="F39" s="79">
        <v>15</v>
      </c>
      <c r="G39" s="21" t="s">
        <v>21</v>
      </c>
      <c r="H39" s="250"/>
      <c r="I39" s="30"/>
      <c r="J39" s="30"/>
      <c r="K39" s="30"/>
      <c r="L39" s="30"/>
      <c r="M39" s="30"/>
      <c r="N39" s="30"/>
      <c r="O39" s="30"/>
      <c r="P39" s="27"/>
      <c r="Q39" s="27"/>
      <c r="R39" s="15"/>
    </row>
    <row r="40" spans="1:18" x14ac:dyDescent="0.2">
      <c r="A40" s="60"/>
      <c r="B40" s="18"/>
      <c r="C40" s="16"/>
      <c r="D40" s="22">
        <v>33</v>
      </c>
      <c r="E40" s="22" t="s">
        <v>253</v>
      </c>
      <c r="F40" s="79">
        <v>1</v>
      </c>
      <c r="G40" s="21" t="s">
        <v>21</v>
      </c>
      <c r="H40" s="250"/>
      <c r="I40" s="30"/>
      <c r="J40" s="30"/>
      <c r="K40" s="30"/>
      <c r="L40" s="30"/>
      <c r="M40" s="30"/>
      <c r="N40" s="30"/>
      <c r="O40" s="30"/>
      <c r="P40" s="27"/>
      <c r="Q40" s="27"/>
      <c r="R40" s="15"/>
    </row>
    <row r="41" spans="1:18" x14ac:dyDescent="0.2">
      <c r="A41" s="60"/>
      <c r="B41" s="18"/>
      <c r="C41" s="16"/>
      <c r="D41" s="22">
        <v>45</v>
      </c>
      <c r="E41" s="22" t="s">
        <v>253</v>
      </c>
      <c r="F41" s="79">
        <v>14</v>
      </c>
      <c r="G41" s="21" t="s">
        <v>21</v>
      </c>
      <c r="H41" s="250"/>
      <c r="I41" s="30"/>
      <c r="J41" s="30"/>
      <c r="K41" s="30"/>
      <c r="L41" s="30"/>
      <c r="M41" s="30"/>
      <c r="N41" s="30"/>
      <c r="O41" s="30"/>
      <c r="P41" s="27"/>
      <c r="Q41" s="27"/>
      <c r="R41" s="15"/>
    </row>
    <row r="42" spans="1:18" x14ac:dyDescent="0.2">
      <c r="A42" s="60"/>
      <c r="B42" s="18"/>
      <c r="C42" s="16"/>
      <c r="D42" s="22">
        <v>33</v>
      </c>
      <c r="E42" s="22" t="s">
        <v>254</v>
      </c>
      <c r="F42" s="79">
        <v>1</v>
      </c>
      <c r="G42" s="21" t="s">
        <v>21</v>
      </c>
      <c r="H42" s="250"/>
      <c r="I42" s="30"/>
      <c r="J42" s="30"/>
      <c r="K42" s="30"/>
      <c r="L42" s="30"/>
      <c r="M42" s="30"/>
      <c r="N42" s="30"/>
      <c r="O42" s="30"/>
      <c r="P42" s="27"/>
      <c r="Q42" s="27"/>
      <c r="R42" s="15"/>
    </row>
    <row r="43" spans="1:18" x14ac:dyDescent="0.2">
      <c r="A43" s="60"/>
      <c r="B43" s="18"/>
      <c r="C43" s="16"/>
      <c r="D43" s="22">
        <v>40</v>
      </c>
      <c r="E43" s="22" t="s">
        <v>254</v>
      </c>
      <c r="F43" s="79">
        <v>15</v>
      </c>
      <c r="G43" s="21" t="s">
        <v>21</v>
      </c>
      <c r="H43" s="250"/>
      <c r="I43" s="30"/>
      <c r="J43" s="30"/>
      <c r="K43" s="30"/>
      <c r="L43" s="30"/>
      <c r="M43" s="30"/>
      <c r="N43" s="30"/>
      <c r="O43" s="30"/>
      <c r="P43" s="27"/>
      <c r="Q43" s="27"/>
      <c r="R43" s="15"/>
    </row>
    <row r="44" spans="1:18" x14ac:dyDescent="0.2">
      <c r="A44" s="61"/>
      <c r="B44" s="19"/>
      <c r="C44" s="43"/>
      <c r="D44" s="22">
        <v>45</v>
      </c>
      <c r="E44" s="22" t="s">
        <v>254</v>
      </c>
      <c r="F44" s="79">
        <v>4</v>
      </c>
      <c r="G44" s="21" t="s">
        <v>21</v>
      </c>
      <c r="H44" s="251"/>
      <c r="I44" s="30"/>
      <c r="J44" s="30"/>
      <c r="K44" s="30"/>
      <c r="L44" s="30"/>
      <c r="M44" s="30"/>
      <c r="N44" s="30"/>
      <c r="O44" s="30"/>
      <c r="P44" s="27"/>
      <c r="Q44" s="27"/>
      <c r="R44" s="15"/>
    </row>
    <row r="45" spans="1:18" ht="51" x14ac:dyDescent="0.2">
      <c r="A45" s="53">
        <v>315</v>
      </c>
      <c r="B45" s="17" t="s">
        <v>168</v>
      </c>
      <c r="C45" s="14">
        <v>33183100</v>
      </c>
      <c r="D45" s="21"/>
      <c r="E45" s="45"/>
      <c r="F45" s="81"/>
      <c r="G45" s="21"/>
      <c r="H45" s="34"/>
      <c r="I45" s="30"/>
      <c r="J45" s="30"/>
      <c r="K45" s="30"/>
      <c r="L45" s="30"/>
      <c r="M45" s="30"/>
      <c r="N45" s="30"/>
      <c r="O45" s="30"/>
      <c r="P45" s="27" t="s">
        <v>185</v>
      </c>
      <c r="Q45" s="27" t="s">
        <v>185</v>
      </c>
      <c r="R45" s="15"/>
    </row>
    <row r="46" spans="1:18" ht="44.25" customHeight="1" x14ac:dyDescent="0.2">
      <c r="A46" s="54"/>
      <c r="B46" s="18"/>
      <c r="C46" s="16"/>
      <c r="D46" s="21" t="s">
        <v>169</v>
      </c>
      <c r="E46" s="22"/>
      <c r="F46" s="81"/>
      <c r="G46" s="21"/>
      <c r="H46" s="20" t="s">
        <v>170</v>
      </c>
      <c r="I46" s="30"/>
      <c r="J46" s="30"/>
      <c r="K46" s="30"/>
      <c r="L46" s="30"/>
      <c r="M46" s="30"/>
      <c r="N46" s="30"/>
      <c r="O46" s="30"/>
      <c r="P46" s="27"/>
      <c r="Q46" s="27"/>
      <c r="R46" s="15"/>
    </row>
    <row r="47" spans="1:18" ht="18" customHeight="1" x14ac:dyDescent="0.2">
      <c r="A47" s="54"/>
      <c r="B47" s="18"/>
      <c r="C47" s="16"/>
      <c r="D47" s="21" t="s">
        <v>171</v>
      </c>
      <c r="E47" s="21"/>
      <c r="F47" s="81">
        <v>234</v>
      </c>
      <c r="G47" s="21" t="s">
        <v>38</v>
      </c>
      <c r="H47" s="20" t="s">
        <v>172</v>
      </c>
      <c r="I47" s="30"/>
      <c r="J47" s="30"/>
      <c r="K47" s="30"/>
      <c r="L47" s="30"/>
      <c r="M47" s="30"/>
      <c r="N47" s="30"/>
      <c r="O47" s="30"/>
      <c r="P47" s="27"/>
      <c r="Q47" s="27"/>
      <c r="R47" s="15"/>
    </row>
    <row r="48" spans="1:18" ht="50.25" customHeight="1" x14ac:dyDescent="0.2">
      <c r="A48" s="54"/>
      <c r="B48" s="18"/>
      <c r="C48" s="16"/>
      <c r="D48" s="21" t="s">
        <v>173</v>
      </c>
      <c r="E48" s="21"/>
      <c r="F48" s="81"/>
      <c r="G48" s="21"/>
      <c r="H48" s="20" t="s">
        <v>255</v>
      </c>
      <c r="I48" s="30"/>
      <c r="J48" s="30"/>
      <c r="K48" s="30"/>
      <c r="L48" s="30"/>
      <c r="M48" s="30"/>
      <c r="N48" s="30"/>
      <c r="O48" s="30"/>
      <c r="P48" s="27"/>
      <c r="Q48" s="27"/>
      <c r="R48" s="15"/>
    </row>
    <row r="49" spans="1:24" ht="19.5" customHeight="1" x14ac:dyDescent="0.2">
      <c r="A49" s="55"/>
      <c r="B49" s="19"/>
      <c r="C49" s="43"/>
      <c r="D49" s="21" t="s">
        <v>174</v>
      </c>
      <c r="E49" s="21"/>
      <c r="F49" s="81">
        <v>75</v>
      </c>
      <c r="G49" s="21" t="s">
        <v>38</v>
      </c>
      <c r="H49" s="20" t="s">
        <v>175</v>
      </c>
      <c r="I49" s="30"/>
      <c r="J49" s="30"/>
      <c r="K49" s="30"/>
      <c r="L49" s="30"/>
      <c r="M49" s="30"/>
      <c r="N49" s="30"/>
      <c r="O49" s="30"/>
      <c r="P49" s="27"/>
      <c r="Q49" s="27"/>
      <c r="R49" s="15"/>
    </row>
    <row r="50" spans="1:24" ht="79.5" customHeight="1" x14ac:dyDescent="0.2">
      <c r="A50" s="22">
        <v>316</v>
      </c>
      <c r="B50" s="20" t="s">
        <v>176</v>
      </c>
      <c r="C50" s="14">
        <v>33183100</v>
      </c>
      <c r="D50" s="21"/>
      <c r="E50" s="21"/>
      <c r="F50" s="81">
        <v>30</v>
      </c>
      <c r="G50" s="21" t="s">
        <v>38</v>
      </c>
      <c r="H50" s="20" t="s">
        <v>177</v>
      </c>
      <c r="I50" s="30"/>
      <c r="J50" s="30"/>
      <c r="K50" s="30"/>
      <c r="L50" s="30"/>
      <c r="M50" s="30"/>
      <c r="N50" s="30"/>
      <c r="O50" s="30"/>
      <c r="P50" s="27"/>
      <c r="Q50" s="27"/>
      <c r="R50" s="15"/>
    </row>
    <row r="51" spans="1:24" ht="114.75" x14ac:dyDescent="0.2">
      <c r="A51" s="43">
        <v>317</v>
      </c>
      <c r="B51" s="23" t="s">
        <v>178</v>
      </c>
      <c r="C51" s="14">
        <v>33183100</v>
      </c>
      <c r="D51" s="24"/>
      <c r="E51" s="24"/>
      <c r="F51" s="82">
        <v>9</v>
      </c>
      <c r="G51" s="21" t="s">
        <v>38</v>
      </c>
      <c r="H51" s="23" t="s">
        <v>256</v>
      </c>
      <c r="I51" s="30"/>
      <c r="J51" s="30"/>
      <c r="K51" s="30"/>
      <c r="L51" s="30"/>
      <c r="M51" s="30"/>
      <c r="N51" s="30"/>
      <c r="O51" s="30"/>
      <c r="P51" s="27"/>
      <c r="Q51" s="27"/>
      <c r="R51" s="15"/>
    </row>
    <row r="52" spans="1:24" ht="102" x14ac:dyDescent="0.2">
      <c r="A52" s="43">
        <v>318</v>
      </c>
      <c r="B52" s="19" t="s">
        <v>179</v>
      </c>
      <c r="C52" s="14">
        <v>33183100</v>
      </c>
      <c r="D52" s="21"/>
      <c r="E52" s="46"/>
      <c r="F52" s="83">
        <v>10</v>
      </c>
      <c r="G52" s="21" t="s">
        <v>38</v>
      </c>
      <c r="H52" s="23" t="s">
        <v>182</v>
      </c>
      <c r="I52" s="30"/>
      <c r="J52" s="30"/>
      <c r="K52" s="30"/>
      <c r="L52" s="30"/>
      <c r="M52" s="30"/>
      <c r="N52" s="30"/>
      <c r="O52" s="30"/>
      <c r="P52" s="27"/>
      <c r="Q52" s="27"/>
      <c r="R52" s="15"/>
      <c r="S52" s="1" t="s">
        <v>257</v>
      </c>
    </row>
    <row r="53" spans="1:24" ht="76.5" x14ac:dyDescent="0.2">
      <c r="A53" s="43">
        <v>319</v>
      </c>
      <c r="B53" s="19" t="s">
        <v>180</v>
      </c>
      <c r="C53" s="14">
        <v>33183100</v>
      </c>
      <c r="D53" s="21"/>
      <c r="E53" s="46"/>
      <c r="F53" s="83">
        <v>50</v>
      </c>
      <c r="G53" s="21" t="s">
        <v>38</v>
      </c>
      <c r="H53" s="23" t="s">
        <v>181</v>
      </c>
      <c r="I53" s="30"/>
      <c r="J53" s="30"/>
      <c r="K53" s="30"/>
      <c r="L53" s="30"/>
      <c r="M53" s="30"/>
      <c r="N53" s="30"/>
      <c r="O53" s="30"/>
      <c r="P53" s="27"/>
      <c r="Q53" s="27"/>
      <c r="R53" s="15"/>
    </row>
    <row r="54" spans="1:24" ht="137.25" customHeight="1" x14ac:dyDescent="0.2">
      <c r="A54" s="43">
        <v>320</v>
      </c>
      <c r="B54" s="11" t="s">
        <v>164</v>
      </c>
      <c r="C54" s="14">
        <v>33183100</v>
      </c>
      <c r="D54" s="47"/>
      <c r="E54" s="12"/>
      <c r="F54" s="84">
        <v>60</v>
      </c>
      <c r="G54" s="21" t="s">
        <v>38</v>
      </c>
      <c r="H54" s="13" t="s">
        <v>165</v>
      </c>
      <c r="I54" s="30"/>
      <c r="J54" s="30"/>
      <c r="K54" s="30"/>
      <c r="L54" s="30"/>
      <c r="M54" s="30"/>
      <c r="N54" s="30"/>
      <c r="O54" s="30"/>
      <c r="P54" s="27"/>
      <c r="Q54" s="27"/>
      <c r="R54" s="15"/>
    </row>
    <row r="55" spans="1:24" s="3" customFormat="1" ht="89.25" x14ac:dyDescent="0.25">
      <c r="A55" s="43">
        <v>321</v>
      </c>
      <c r="B55" s="20" t="s">
        <v>15</v>
      </c>
      <c r="C55" s="21">
        <v>33141700</v>
      </c>
      <c r="D55" s="22"/>
      <c r="E55" s="22"/>
      <c r="F55" s="79">
        <v>40</v>
      </c>
      <c r="G55" s="22" t="s">
        <v>22</v>
      </c>
      <c r="H55" s="20" t="s">
        <v>16</v>
      </c>
      <c r="I55" s="35"/>
      <c r="J55" s="35"/>
      <c r="K55" s="35"/>
      <c r="L55" s="35"/>
      <c r="M55" s="35"/>
      <c r="N55" s="35"/>
      <c r="O55" s="35"/>
      <c r="P55" s="36"/>
      <c r="Q55" s="36"/>
      <c r="R55" s="35"/>
      <c r="S55" s="2"/>
      <c r="T55" s="2"/>
      <c r="U55" s="2"/>
      <c r="V55" s="2"/>
      <c r="W55" s="2"/>
      <c r="X55" s="2"/>
    </row>
    <row r="56" spans="1:24" ht="89.25" x14ac:dyDescent="0.2">
      <c r="A56" s="43">
        <v>322</v>
      </c>
      <c r="B56" s="30" t="s">
        <v>17</v>
      </c>
      <c r="C56" s="21">
        <v>33141000</v>
      </c>
      <c r="D56" s="21"/>
      <c r="E56" s="21"/>
      <c r="F56" s="79">
        <v>10</v>
      </c>
      <c r="G56" s="22" t="s">
        <v>21</v>
      </c>
      <c r="H56" s="30" t="s">
        <v>18</v>
      </c>
      <c r="I56" s="21"/>
      <c r="J56" s="30"/>
      <c r="K56" s="30"/>
      <c r="L56" s="30"/>
      <c r="M56" s="21"/>
      <c r="N56" s="37"/>
      <c r="O56" s="37"/>
      <c r="P56" s="37"/>
      <c r="Q56" s="37"/>
      <c r="R56" s="37"/>
    </row>
    <row r="57" spans="1:24" ht="52.5" customHeight="1" x14ac:dyDescent="0.2">
      <c r="A57" s="43">
        <v>323</v>
      </c>
      <c r="B57" s="30" t="s">
        <v>192</v>
      </c>
      <c r="C57" s="21">
        <v>33141000</v>
      </c>
      <c r="D57" s="21"/>
      <c r="E57" s="21"/>
      <c r="F57" s="79">
        <v>300</v>
      </c>
      <c r="G57" s="21" t="s">
        <v>194</v>
      </c>
      <c r="H57" s="30" t="s">
        <v>191</v>
      </c>
      <c r="I57" s="21"/>
      <c r="J57" s="30"/>
      <c r="K57" s="30"/>
      <c r="L57" s="30"/>
      <c r="M57" s="21"/>
      <c r="N57" s="37"/>
      <c r="O57" s="37"/>
      <c r="P57" s="37"/>
      <c r="Q57" s="37"/>
      <c r="R57" s="37"/>
    </row>
    <row r="58" spans="1:24" ht="16.5" customHeight="1" x14ac:dyDescent="0.2">
      <c r="A58" s="43">
        <v>324</v>
      </c>
      <c r="B58" s="30" t="s">
        <v>160</v>
      </c>
      <c r="C58" s="21">
        <v>33184100</v>
      </c>
      <c r="D58" s="21"/>
      <c r="E58" s="21"/>
      <c r="F58" s="76">
        <v>3</v>
      </c>
      <c r="G58" s="21" t="s">
        <v>38</v>
      </c>
      <c r="H58" s="30" t="s">
        <v>193</v>
      </c>
      <c r="I58" s="30"/>
      <c r="J58" s="30"/>
      <c r="K58" s="30"/>
      <c r="L58" s="30"/>
      <c r="M58" s="30"/>
      <c r="N58" s="30"/>
      <c r="O58" s="30"/>
      <c r="P58" s="30"/>
      <c r="Q58" s="30"/>
      <c r="R58" s="30"/>
    </row>
    <row r="59" spans="1:24" ht="50.25" customHeight="1" x14ac:dyDescent="0.2">
      <c r="A59" s="14">
        <v>325</v>
      </c>
      <c r="B59" s="17" t="s">
        <v>161</v>
      </c>
      <c r="C59" s="14">
        <v>33141320</v>
      </c>
      <c r="D59" s="21"/>
      <c r="E59" s="21"/>
      <c r="F59" s="76"/>
      <c r="G59" s="21"/>
      <c r="H59" s="30"/>
      <c r="I59" s="30"/>
      <c r="J59" s="30"/>
      <c r="K59" s="30"/>
      <c r="L59" s="30"/>
      <c r="M59" s="30"/>
      <c r="N59" s="30"/>
      <c r="O59" s="30"/>
      <c r="P59" s="27" t="s">
        <v>185</v>
      </c>
      <c r="Q59" s="27" t="s">
        <v>185</v>
      </c>
      <c r="R59" s="30"/>
      <c r="S59" s="1" t="s">
        <v>257</v>
      </c>
    </row>
    <row r="60" spans="1:24" ht="51" x14ac:dyDescent="0.2">
      <c r="A60" s="16"/>
      <c r="B60" s="18"/>
      <c r="C60" s="16"/>
      <c r="D60" s="21"/>
      <c r="E60" s="21"/>
      <c r="F60" s="76">
        <v>15</v>
      </c>
      <c r="G60" s="21" t="s">
        <v>38</v>
      </c>
      <c r="H60" s="30" t="s">
        <v>162</v>
      </c>
      <c r="I60" s="30"/>
      <c r="J60" s="30"/>
      <c r="K60" s="30"/>
      <c r="L60" s="30"/>
      <c r="M60" s="30"/>
      <c r="N60" s="30"/>
      <c r="O60" s="30"/>
      <c r="R60" s="30"/>
    </row>
    <row r="61" spans="1:24" ht="51" x14ac:dyDescent="0.2">
      <c r="A61" s="43"/>
      <c r="B61" s="19"/>
      <c r="C61" s="43"/>
      <c r="D61" s="21"/>
      <c r="E61" s="21"/>
      <c r="F61" s="76">
        <v>15</v>
      </c>
      <c r="G61" s="21" t="s">
        <v>38</v>
      </c>
      <c r="H61" s="30" t="s">
        <v>163</v>
      </c>
      <c r="I61" s="30"/>
      <c r="J61" s="30"/>
      <c r="K61" s="30"/>
      <c r="L61" s="30"/>
      <c r="M61" s="30"/>
      <c r="N61" s="30"/>
      <c r="O61" s="30"/>
      <c r="P61" s="30"/>
      <c r="Q61" s="30"/>
      <c r="R61" s="30"/>
    </row>
    <row r="62" spans="1:24" ht="15.75" x14ac:dyDescent="0.2">
      <c r="A62" s="10"/>
      <c r="B62" s="6"/>
      <c r="C62" s="10"/>
      <c r="D62" s="10"/>
      <c r="E62" s="10"/>
      <c r="F62" s="48"/>
      <c r="G62" s="10"/>
      <c r="H62" s="6"/>
      <c r="I62" s="6"/>
      <c r="J62" s="6"/>
      <c r="K62" s="6"/>
      <c r="L62" s="6"/>
      <c r="M62" s="6"/>
      <c r="N62" s="6"/>
      <c r="O62" s="6"/>
      <c r="P62" s="6"/>
      <c r="Q62" s="6"/>
      <c r="R62" s="6"/>
    </row>
    <row r="63" spans="1:24" ht="15.75" x14ac:dyDescent="0.2">
      <c r="A63" s="10"/>
      <c r="B63" s="6"/>
      <c r="C63" s="10"/>
      <c r="D63" s="10"/>
      <c r="E63" s="10"/>
      <c r="F63" s="48"/>
      <c r="G63" s="10"/>
      <c r="H63" s="6"/>
      <c r="I63" s="6"/>
      <c r="J63" s="6"/>
      <c r="K63" s="6"/>
      <c r="L63" s="6"/>
      <c r="M63" s="6"/>
      <c r="N63" s="6"/>
      <c r="O63" s="6"/>
      <c r="P63" s="6"/>
      <c r="Q63" s="6"/>
      <c r="R63" s="6"/>
    </row>
    <row r="64" spans="1:24" ht="15.75" x14ac:dyDescent="0.25">
      <c r="A64" s="10"/>
      <c r="B64" s="4" t="s">
        <v>19</v>
      </c>
      <c r="C64" s="5"/>
      <c r="D64" s="10"/>
      <c r="E64" s="10"/>
      <c r="F64" s="48"/>
      <c r="G64" s="10"/>
      <c r="H64" s="6"/>
      <c r="I64" s="6"/>
      <c r="J64" s="6"/>
      <c r="K64" s="6"/>
      <c r="L64" s="6"/>
      <c r="M64" s="6"/>
      <c r="N64" s="6"/>
      <c r="O64" s="6"/>
      <c r="P64" s="6"/>
      <c r="Q64" s="6"/>
      <c r="R64" s="6"/>
    </row>
    <row r="65" spans="1:18" ht="15.75" x14ac:dyDescent="0.2">
      <c r="A65" s="10"/>
      <c r="B65" s="6"/>
      <c r="C65" s="10"/>
      <c r="D65" s="10"/>
      <c r="E65" s="10"/>
      <c r="F65" s="48"/>
      <c r="G65" s="10"/>
      <c r="H65" s="6"/>
      <c r="I65" s="6"/>
      <c r="J65" s="6"/>
      <c r="K65" s="6"/>
      <c r="L65" s="6"/>
      <c r="M65" s="6"/>
      <c r="N65" s="6"/>
      <c r="O65" s="6"/>
      <c r="P65" s="6"/>
      <c r="Q65" s="6"/>
      <c r="R65" s="6"/>
    </row>
    <row r="66" spans="1:18" ht="15.75" x14ac:dyDescent="0.2">
      <c r="A66" s="10"/>
      <c r="B66" s="6"/>
      <c r="C66" s="10"/>
      <c r="D66" s="10"/>
      <c r="E66" s="10"/>
      <c r="F66" s="48"/>
      <c r="G66" s="10"/>
      <c r="H66" s="6"/>
      <c r="I66" s="6"/>
      <c r="J66" s="6"/>
      <c r="K66" s="6"/>
      <c r="L66" s="6"/>
      <c r="M66" s="6"/>
      <c r="N66" s="6"/>
      <c r="O66" s="6"/>
      <c r="P66" s="6"/>
      <c r="Q66" s="6"/>
      <c r="R66" s="6"/>
    </row>
    <row r="67" spans="1:18" ht="15.75" x14ac:dyDescent="0.2">
      <c r="A67" s="10"/>
      <c r="B67" s="6"/>
      <c r="C67" s="10"/>
      <c r="D67" s="10"/>
      <c r="E67" s="10"/>
      <c r="F67" s="48"/>
      <c r="G67" s="10"/>
      <c r="H67" s="6"/>
      <c r="I67" s="6"/>
      <c r="J67" s="6"/>
      <c r="K67" s="6"/>
      <c r="L67" s="6"/>
      <c r="M67" s="6"/>
      <c r="N67" s="6"/>
      <c r="O67" s="6"/>
      <c r="P67" s="6"/>
      <c r="Q67" s="6"/>
      <c r="R67" s="6"/>
    </row>
    <row r="68" spans="1:18" ht="15.75" x14ac:dyDescent="0.2">
      <c r="A68" s="10"/>
      <c r="B68" s="6"/>
      <c r="C68" s="10"/>
      <c r="D68" s="10"/>
      <c r="E68" s="10"/>
      <c r="F68" s="48"/>
      <c r="G68" s="10"/>
      <c r="H68" s="6"/>
      <c r="I68" s="6"/>
      <c r="J68" s="6"/>
      <c r="K68" s="6"/>
      <c r="L68" s="6"/>
      <c r="M68" s="6"/>
      <c r="N68" s="6"/>
      <c r="O68" s="6"/>
      <c r="P68" s="6"/>
      <c r="Q68" s="6"/>
      <c r="R68" s="6"/>
    </row>
    <row r="69" spans="1:18" ht="15.75" x14ac:dyDescent="0.2">
      <c r="A69" s="10"/>
      <c r="B69" s="6"/>
      <c r="C69" s="10"/>
      <c r="D69" s="10"/>
      <c r="E69" s="10"/>
      <c r="F69" s="48"/>
      <c r="G69" s="10"/>
      <c r="H69" s="6"/>
      <c r="I69" s="6"/>
      <c r="J69" s="6"/>
      <c r="K69" s="6"/>
      <c r="L69" s="6"/>
      <c r="M69" s="6"/>
      <c r="N69" s="6"/>
      <c r="O69" s="6"/>
      <c r="P69" s="6"/>
      <c r="Q69" s="6"/>
      <c r="R69" s="6"/>
    </row>
    <row r="70" spans="1:18" ht="15.75" x14ac:dyDescent="0.2">
      <c r="A70" s="10"/>
      <c r="B70" s="6"/>
      <c r="C70" s="10"/>
      <c r="D70" s="10"/>
      <c r="E70" s="10"/>
      <c r="F70" s="48"/>
      <c r="G70" s="10"/>
      <c r="H70" s="6"/>
      <c r="I70" s="6"/>
      <c r="J70" s="6"/>
      <c r="K70" s="6"/>
      <c r="L70" s="6"/>
      <c r="M70" s="6"/>
      <c r="N70" s="6"/>
      <c r="O70" s="6"/>
      <c r="P70" s="6"/>
      <c r="Q70" s="6"/>
      <c r="R70" s="6"/>
    </row>
    <row r="71" spans="1:18" ht="15.75" x14ac:dyDescent="0.2">
      <c r="A71" s="10"/>
      <c r="B71" s="6"/>
      <c r="C71" s="10"/>
      <c r="D71" s="10"/>
      <c r="E71" s="10"/>
      <c r="F71" s="48"/>
      <c r="G71" s="10"/>
      <c r="H71" s="6"/>
      <c r="I71" s="6"/>
      <c r="J71" s="6"/>
      <c r="K71" s="6"/>
      <c r="L71" s="6"/>
      <c r="M71" s="6"/>
      <c r="N71" s="6"/>
      <c r="O71" s="6"/>
      <c r="P71" s="6"/>
      <c r="Q71" s="6"/>
      <c r="R71" s="6"/>
    </row>
    <row r="72" spans="1:18" ht="15.75" x14ac:dyDescent="0.2">
      <c r="A72" s="10"/>
    </row>
    <row r="73" spans="1:18" ht="15.75" x14ac:dyDescent="0.2">
      <c r="A73" s="10"/>
    </row>
  </sheetData>
  <autoFilter ref="F1:F63" xr:uid="{00000000-0009-0000-0000-000004000000}"/>
  <mergeCells count="4">
    <mergeCell ref="H3:H18"/>
    <mergeCell ref="H20:H28"/>
    <mergeCell ref="H30:H34"/>
    <mergeCell ref="H36:H44"/>
  </mergeCells>
  <pageMargins left="0.7" right="0.7" top="0.75" bottom="0.75" header="0.3" footer="0.3"/>
  <pageSetup paperSize="9" scale="6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S21"/>
  <sheetViews>
    <sheetView zoomScale="106" zoomScaleNormal="106" workbookViewId="0">
      <selection activeCell="G2" sqref="G2"/>
    </sheetView>
  </sheetViews>
  <sheetFormatPr defaultColWidth="9.1640625" defaultRowHeight="12.75" x14ac:dyDescent="0.2"/>
  <cols>
    <col min="1" max="1" width="5" style="57" customWidth="1"/>
    <col min="2" max="2" width="14.1640625" style="57" customWidth="1"/>
    <col min="3" max="3" width="9.1640625" style="57"/>
    <col min="4" max="4" width="8.5" style="72" customWidth="1"/>
    <col min="5" max="5" width="7.1640625" style="57" customWidth="1"/>
    <col min="6" max="6" width="49" style="57" customWidth="1"/>
    <col min="7" max="7" width="20.1640625" style="57" customWidth="1"/>
    <col min="8" max="8" width="23.1640625" style="57" customWidth="1"/>
    <col min="9" max="18" width="9.1640625" style="57"/>
    <col min="19" max="19" width="13" style="57" customWidth="1"/>
    <col min="20" max="16384" width="9.1640625" style="57"/>
  </cols>
  <sheetData>
    <row r="1" spans="1:19" ht="102" x14ac:dyDescent="0.2">
      <c r="A1" s="62" t="s">
        <v>23</v>
      </c>
      <c r="B1" s="62" t="s">
        <v>1</v>
      </c>
      <c r="C1" s="62" t="s">
        <v>68</v>
      </c>
      <c r="D1" s="8" t="s">
        <v>204</v>
      </c>
      <c r="E1" s="62" t="s">
        <v>20</v>
      </c>
      <c r="F1" s="7" t="s">
        <v>156</v>
      </c>
      <c r="G1" s="75" t="s">
        <v>258</v>
      </c>
      <c r="H1" s="63" t="s">
        <v>205</v>
      </c>
      <c r="I1" s="63" t="s">
        <v>6</v>
      </c>
      <c r="J1" s="63" t="s">
        <v>186</v>
      </c>
      <c r="K1" s="63" t="s">
        <v>187</v>
      </c>
      <c r="L1" s="63" t="s">
        <v>206</v>
      </c>
      <c r="M1" s="63" t="s">
        <v>207</v>
      </c>
      <c r="N1" s="64" t="s">
        <v>157</v>
      </c>
      <c r="O1" s="64" t="s">
        <v>158</v>
      </c>
      <c r="P1" s="64" t="s">
        <v>9</v>
      </c>
      <c r="Q1" s="64" t="s">
        <v>149</v>
      </c>
      <c r="R1" s="64" t="s">
        <v>10</v>
      </c>
      <c r="S1" s="64" t="s">
        <v>11</v>
      </c>
    </row>
    <row r="2" spans="1:19" ht="267.75" x14ac:dyDescent="0.2">
      <c r="A2" s="26">
        <v>334</v>
      </c>
      <c r="B2" s="65" t="s">
        <v>208</v>
      </c>
      <c r="C2" s="65" t="s">
        <v>209</v>
      </c>
      <c r="D2" s="26">
        <v>750</v>
      </c>
      <c r="E2" s="26" t="s">
        <v>38</v>
      </c>
      <c r="F2" s="65" t="s">
        <v>210</v>
      </c>
      <c r="G2" s="65"/>
      <c r="H2" s="26"/>
      <c r="I2" s="26"/>
      <c r="J2" s="40"/>
      <c r="K2" s="40"/>
      <c r="L2" s="40"/>
      <c r="M2" s="40"/>
      <c r="N2" s="40"/>
      <c r="O2" s="40"/>
      <c r="P2" s="40"/>
      <c r="Q2" s="40"/>
      <c r="R2" s="40"/>
      <c r="S2" s="66"/>
    </row>
    <row r="3" spans="1:19" ht="153" x14ac:dyDescent="0.2">
      <c r="A3" s="26">
        <v>335</v>
      </c>
      <c r="B3" s="65" t="s">
        <v>211</v>
      </c>
      <c r="C3" s="65" t="s">
        <v>209</v>
      </c>
      <c r="D3" s="26">
        <v>10000</v>
      </c>
      <c r="E3" s="26" t="s">
        <v>212</v>
      </c>
      <c r="F3" s="40" t="s">
        <v>213</v>
      </c>
      <c r="G3" s="40"/>
      <c r="H3" s="26"/>
      <c r="I3" s="26"/>
      <c r="J3" s="40"/>
      <c r="K3" s="40"/>
      <c r="L3" s="40"/>
      <c r="M3" s="40"/>
      <c r="N3" s="40"/>
      <c r="O3" s="40"/>
      <c r="P3" s="40"/>
      <c r="Q3" s="40"/>
      <c r="R3" s="40"/>
      <c r="S3" s="66"/>
    </row>
    <row r="4" spans="1:19" ht="191.25" x14ac:dyDescent="0.2">
      <c r="A4" s="26">
        <v>336</v>
      </c>
      <c r="B4" s="65" t="s">
        <v>214</v>
      </c>
      <c r="C4" s="65" t="s">
        <v>209</v>
      </c>
      <c r="D4" s="26">
        <v>3500</v>
      </c>
      <c r="E4" s="26" t="s">
        <v>38</v>
      </c>
      <c r="F4" s="68" t="s">
        <v>215</v>
      </c>
      <c r="G4" s="68"/>
      <c r="H4" s="67"/>
      <c r="I4" s="67"/>
      <c r="J4" s="69"/>
      <c r="K4" s="69"/>
      <c r="L4" s="69"/>
      <c r="M4" s="69"/>
      <c r="N4" s="69"/>
      <c r="O4" s="69"/>
      <c r="P4" s="69"/>
      <c r="Q4" s="69"/>
      <c r="R4" s="69"/>
      <c r="S4" s="70"/>
    </row>
    <row r="5" spans="1:19" ht="191.25" x14ac:dyDescent="0.2">
      <c r="A5" s="26">
        <v>337</v>
      </c>
      <c r="B5" s="65" t="s">
        <v>216</v>
      </c>
      <c r="C5" s="65" t="s">
        <v>209</v>
      </c>
      <c r="D5" s="26">
        <v>7000</v>
      </c>
      <c r="E5" s="26" t="s">
        <v>38</v>
      </c>
      <c r="F5" s="65" t="s">
        <v>217</v>
      </c>
      <c r="G5" s="65"/>
      <c r="H5" s="67"/>
      <c r="I5" s="67"/>
      <c r="J5" s="69"/>
      <c r="K5" s="69"/>
      <c r="L5" s="69"/>
      <c r="M5" s="69"/>
      <c r="N5" s="69"/>
      <c r="O5" s="69"/>
      <c r="P5" s="69"/>
      <c r="Q5" s="69"/>
      <c r="R5" s="69"/>
      <c r="S5" s="70"/>
    </row>
    <row r="6" spans="1:19" ht="191.25" x14ac:dyDescent="0.2">
      <c r="A6" s="26">
        <v>338</v>
      </c>
      <c r="B6" s="65" t="s">
        <v>218</v>
      </c>
      <c r="C6" s="65" t="s">
        <v>209</v>
      </c>
      <c r="D6" s="26">
        <v>2000</v>
      </c>
      <c r="E6" s="26" t="s">
        <v>38</v>
      </c>
      <c r="F6" s="65" t="s">
        <v>219</v>
      </c>
      <c r="G6" s="65"/>
      <c r="H6" s="67"/>
      <c r="I6" s="67"/>
      <c r="J6" s="69"/>
      <c r="K6" s="69"/>
      <c r="L6" s="69"/>
      <c r="M6" s="69"/>
      <c r="N6" s="69"/>
      <c r="O6" s="69"/>
      <c r="P6" s="69"/>
      <c r="Q6" s="69"/>
      <c r="R6" s="69"/>
      <c r="S6" s="70"/>
    </row>
    <row r="7" spans="1:19" ht="280.5" x14ac:dyDescent="0.2">
      <c r="A7" s="26">
        <v>339</v>
      </c>
      <c r="B7" s="65" t="s">
        <v>220</v>
      </c>
      <c r="C7" s="65" t="s">
        <v>209</v>
      </c>
      <c r="D7" s="26">
        <v>6000</v>
      </c>
      <c r="E7" s="26" t="s">
        <v>212</v>
      </c>
      <c r="F7" s="65" t="s">
        <v>221</v>
      </c>
      <c r="G7" s="65"/>
      <c r="H7" s="26"/>
      <c r="I7" s="26"/>
      <c r="J7" s="40"/>
      <c r="K7" s="40"/>
      <c r="L7" s="40"/>
      <c r="M7" s="40"/>
      <c r="N7" s="40"/>
      <c r="O7" s="40"/>
      <c r="P7" s="40"/>
      <c r="Q7" s="40"/>
      <c r="R7" s="40"/>
      <c r="S7" s="66"/>
    </row>
    <row r="8" spans="1:19" ht="280.5" x14ac:dyDescent="0.2">
      <c r="A8" s="26">
        <v>340</v>
      </c>
      <c r="B8" s="65" t="s">
        <v>222</v>
      </c>
      <c r="C8" s="65" t="s">
        <v>209</v>
      </c>
      <c r="D8" s="26">
        <v>6000</v>
      </c>
      <c r="E8" s="26" t="s">
        <v>212</v>
      </c>
      <c r="F8" s="65" t="s">
        <v>223</v>
      </c>
      <c r="G8" s="65"/>
      <c r="H8" s="26"/>
      <c r="I8" s="26"/>
      <c r="J8" s="40"/>
      <c r="K8" s="40"/>
      <c r="L8" s="40"/>
      <c r="M8" s="40"/>
      <c r="N8" s="40"/>
      <c r="O8" s="40"/>
      <c r="P8" s="40"/>
      <c r="Q8" s="40"/>
      <c r="R8" s="40"/>
      <c r="S8" s="66"/>
    </row>
    <row r="9" spans="1:19" ht="280.5" x14ac:dyDescent="0.2">
      <c r="A9" s="26">
        <v>341</v>
      </c>
      <c r="B9" s="65" t="s">
        <v>224</v>
      </c>
      <c r="C9" s="65" t="s">
        <v>209</v>
      </c>
      <c r="D9" s="26">
        <v>8000</v>
      </c>
      <c r="E9" s="26" t="s">
        <v>212</v>
      </c>
      <c r="F9" s="65" t="s">
        <v>225</v>
      </c>
      <c r="G9" s="65"/>
      <c r="H9" s="26"/>
      <c r="I9" s="26"/>
      <c r="J9" s="40"/>
      <c r="K9" s="40"/>
      <c r="L9" s="40"/>
      <c r="M9" s="40"/>
      <c r="N9" s="40"/>
      <c r="O9" s="40"/>
      <c r="P9" s="40"/>
      <c r="Q9" s="40"/>
      <c r="R9" s="40"/>
      <c r="S9" s="66"/>
    </row>
    <row r="10" spans="1:19" ht="280.5" x14ac:dyDescent="0.2">
      <c r="A10" s="26">
        <v>342</v>
      </c>
      <c r="B10" s="65" t="s">
        <v>226</v>
      </c>
      <c r="C10" s="65" t="s">
        <v>209</v>
      </c>
      <c r="D10" s="26">
        <v>2000</v>
      </c>
      <c r="E10" s="26" t="s">
        <v>212</v>
      </c>
      <c r="F10" s="65" t="s">
        <v>227</v>
      </c>
      <c r="G10" s="65"/>
      <c r="H10" s="26"/>
      <c r="I10" s="26"/>
      <c r="J10" s="40"/>
      <c r="K10" s="40"/>
      <c r="L10" s="40"/>
      <c r="M10" s="40"/>
      <c r="N10" s="40"/>
      <c r="O10" s="40"/>
      <c r="P10" s="40"/>
      <c r="Q10" s="40"/>
      <c r="R10" s="40"/>
      <c r="S10" s="66"/>
    </row>
    <row r="11" spans="1:19" ht="280.5" x14ac:dyDescent="0.2">
      <c r="A11" s="26">
        <v>343</v>
      </c>
      <c r="B11" s="65" t="s">
        <v>228</v>
      </c>
      <c r="C11" s="65" t="s">
        <v>209</v>
      </c>
      <c r="D11" s="26">
        <v>2000</v>
      </c>
      <c r="E11" s="26" t="s">
        <v>212</v>
      </c>
      <c r="F11" s="65" t="s">
        <v>229</v>
      </c>
      <c r="G11" s="65"/>
      <c r="H11" s="26"/>
      <c r="I11" s="26"/>
      <c r="J11" s="40"/>
      <c r="K11" s="40"/>
      <c r="L11" s="40"/>
      <c r="M11" s="40"/>
      <c r="N11" s="40"/>
      <c r="O11" s="40"/>
      <c r="P11" s="40"/>
      <c r="Q11" s="40"/>
      <c r="R11" s="40"/>
      <c r="S11" s="66"/>
    </row>
    <row r="12" spans="1:19" ht="280.5" x14ac:dyDescent="0.2">
      <c r="A12" s="26">
        <v>344</v>
      </c>
      <c r="B12" s="65" t="s">
        <v>230</v>
      </c>
      <c r="C12" s="65" t="s">
        <v>209</v>
      </c>
      <c r="D12" s="26">
        <v>1500</v>
      </c>
      <c r="E12" s="26" t="s">
        <v>212</v>
      </c>
      <c r="F12" s="65" t="s">
        <v>231</v>
      </c>
      <c r="G12" s="65"/>
      <c r="H12" s="26"/>
      <c r="I12" s="26"/>
      <c r="J12" s="40"/>
      <c r="K12" s="40"/>
      <c r="L12" s="40"/>
      <c r="M12" s="40"/>
      <c r="N12" s="40"/>
      <c r="O12" s="40"/>
      <c r="P12" s="40"/>
      <c r="Q12" s="40"/>
      <c r="R12" s="40"/>
      <c r="S12" s="66"/>
    </row>
    <row r="13" spans="1:19" ht="280.5" x14ac:dyDescent="0.2">
      <c r="A13" s="26">
        <v>345</v>
      </c>
      <c r="B13" s="65" t="s">
        <v>232</v>
      </c>
      <c r="C13" s="65" t="s">
        <v>209</v>
      </c>
      <c r="D13" s="26">
        <v>1500</v>
      </c>
      <c r="E13" s="26" t="s">
        <v>212</v>
      </c>
      <c r="F13" s="65" t="s">
        <v>233</v>
      </c>
      <c r="G13" s="65"/>
      <c r="H13" s="26"/>
      <c r="I13" s="26"/>
      <c r="J13" s="40"/>
      <c r="K13" s="40"/>
      <c r="L13" s="40"/>
      <c r="M13" s="40"/>
      <c r="N13" s="40"/>
      <c r="O13" s="40"/>
      <c r="P13" s="40"/>
      <c r="Q13" s="40"/>
      <c r="R13" s="40"/>
      <c r="S13" s="66"/>
    </row>
    <row r="14" spans="1:19" ht="51" x14ac:dyDescent="0.2">
      <c r="A14" s="26">
        <v>346</v>
      </c>
      <c r="B14" s="65" t="s">
        <v>234</v>
      </c>
      <c r="C14" s="65" t="s">
        <v>209</v>
      </c>
      <c r="D14" s="26">
        <v>100</v>
      </c>
      <c r="E14" s="26" t="s">
        <v>38</v>
      </c>
      <c r="F14" s="65" t="s">
        <v>235</v>
      </c>
      <c r="G14" s="65"/>
      <c r="H14" s="26"/>
      <c r="I14" s="26"/>
      <c r="J14" s="40"/>
      <c r="K14" s="40"/>
      <c r="L14" s="40"/>
      <c r="M14" s="40"/>
      <c r="N14" s="40"/>
      <c r="O14" s="40"/>
      <c r="P14" s="40"/>
      <c r="Q14" s="40"/>
      <c r="R14" s="40"/>
      <c r="S14" s="66"/>
    </row>
    <row r="15" spans="1:19" ht="76.5" x14ac:dyDescent="0.2">
      <c r="A15" s="26">
        <v>347</v>
      </c>
      <c r="B15" s="65" t="s">
        <v>236</v>
      </c>
      <c r="C15" s="65" t="s">
        <v>247</v>
      </c>
      <c r="D15" s="26">
        <v>20</v>
      </c>
      <c r="E15" s="26" t="s">
        <v>38</v>
      </c>
      <c r="F15" s="65" t="s">
        <v>237</v>
      </c>
      <c r="G15" s="65"/>
      <c r="H15" s="26"/>
      <c r="I15" s="26"/>
      <c r="J15" s="40"/>
      <c r="K15" s="40"/>
      <c r="L15" s="40"/>
      <c r="M15" s="40"/>
      <c r="N15" s="40"/>
      <c r="O15" s="40"/>
      <c r="P15" s="40"/>
      <c r="Q15" s="40"/>
      <c r="R15" s="40"/>
      <c r="S15" s="66"/>
    </row>
    <row r="16" spans="1:19" ht="178.5" x14ac:dyDescent="0.2">
      <c r="A16" s="26">
        <v>348</v>
      </c>
      <c r="B16" s="65" t="s">
        <v>238</v>
      </c>
      <c r="C16" s="65" t="s">
        <v>209</v>
      </c>
      <c r="D16" s="26">
        <v>7000</v>
      </c>
      <c r="E16" s="26" t="s">
        <v>38</v>
      </c>
      <c r="F16" s="65" t="s">
        <v>239</v>
      </c>
      <c r="G16" s="74" t="s">
        <v>259</v>
      </c>
      <c r="H16" s="9"/>
      <c r="I16" s="26"/>
      <c r="J16" s="40"/>
      <c r="K16" s="40"/>
      <c r="L16" s="40"/>
      <c r="M16" s="40"/>
      <c r="N16" s="40"/>
      <c r="O16" s="40"/>
      <c r="P16" s="40"/>
      <c r="Q16" s="40"/>
      <c r="R16" s="40"/>
      <c r="S16" s="66"/>
    </row>
    <row r="17" spans="1:19" ht="140.25" x14ac:dyDescent="0.2">
      <c r="A17" s="26">
        <v>349</v>
      </c>
      <c r="B17" s="39" t="s">
        <v>240</v>
      </c>
      <c r="C17" s="39" t="s">
        <v>209</v>
      </c>
      <c r="D17" s="8">
        <v>24</v>
      </c>
      <c r="E17" s="8" t="s">
        <v>241</v>
      </c>
      <c r="F17" s="39" t="s">
        <v>242</v>
      </c>
      <c r="G17" s="39"/>
      <c r="H17" s="8"/>
      <c r="I17" s="8"/>
      <c r="J17" s="9"/>
      <c r="K17" s="9"/>
      <c r="L17" s="9"/>
      <c r="M17" s="9"/>
      <c r="N17" s="9"/>
      <c r="O17" s="9"/>
      <c r="P17" s="9"/>
      <c r="Q17" s="9"/>
      <c r="R17" s="9"/>
      <c r="S17" s="38"/>
    </row>
    <row r="18" spans="1:19" ht="102" x14ac:dyDescent="0.2">
      <c r="A18" s="26">
        <v>350</v>
      </c>
      <c r="B18" s="65" t="s">
        <v>243</v>
      </c>
      <c r="C18" s="39" t="s">
        <v>248</v>
      </c>
      <c r="D18" s="26" t="s">
        <v>244</v>
      </c>
      <c r="E18" s="71" t="s">
        <v>245</v>
      </c>
      <c r="F18" s="40" t="s">
        <v>246</v>
      </c>
      <c r="G18" s="40"/>
      <c r="H18" s="67"/>
      <c r="I18" s="67"/>
      <c r="J18" s="69"/>
      <c r="K18" s="69"/>
      <c r="L18" s="69"/>
      <c r="M18" s="69"/>
      <c r="N18" s="69"/>
      <c r="O18" s="69"/>
      <c r="P18" s="69"/>
      <c r="Q18" s="69"/>
      <c r="R18" s="69"/>
      <c r="S18" s="70"/>
    </row>
    <row r="21" spans="1:19" x14ac:dyDescent="0.2">
      <c r="H21" s="73"/>
      <c r="I21" s="73"/>
      <c r="J21" s="73"/>
    </row>
  </sheetData>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8</vt:i4>
      </vt:variant>
    </vt:vector>
  </HeadingPairs>
  <TitlesOfParts>
    <vt:vector size="8" baseType="lpstr">
      <vt:lpstr>Įvairios vienkartinės priemonės</vt:lpstr>
      <vt:lpstr>Kraujo ėmimo sistemos</vt:lpstr>
      <vt:lpstr>Periferinės venos kateteriai</vt:lpstr>
      <vt:lpstr>Chirurginiai siūlai</vt:lpstr>
      <vt:lpstr>Traumat ortopedinės</vt:lpstr>
      <vt:lpstr>Sterilizacijos priemonės</vt:lpstr>
      <vt:lpstr> Traumat ir chirurginės priemon</vt:lpstr>
      <vt:lpstr>Priemonės sterilizacijai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Specialistas</dc:creator>
  <cp:lastModifiedBy>Angele Zutkienė</cp:lastModifiedBy>
  <cp:lastPrinted>2022-12-16T08:55:48Z</cp:lastPrinted>
  <dcterms:created xsi:type="dcterms:W3CDTF">2019-11-27T14:20:20Z</dcterms:created>
  <dcterms:modified xsi:type="dcterms:W3CDTF">2023-04-04T11:10:56Z</dcterms:modified>
</cp:coreProperties>
</file>